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v923001\gp073\Ｒ8年度　こども窓口課\2事業\040産後ケア\高砂市様式\決裁前\"/>
    </mc:Choice>
  </mc:AlternateContent>
  <xr:revisionPtr revIDLastSave="0" documentId="13_ncr:1_{6A1D6171-6872-4CDD-B2B7-A8DB5797B588}" xr6:coauthVersionLast="47" xr6:coauthVersionMax="47" xr10:uidLastSave="{00000000-0000-0000-0000-000000000000}"/>
  <bookViews>
    <workbookView xWindow="-120" yWindow="-120" windowWidth="20730" windowHeight="11040" tabRatio="936" xr2:uid="{00000000-000D-0000-FFFF-FFFF00000000}"/>
  </bookViews>
  <sheets>
    <sheet name="改正・請求書（７) " sheetId="19" r:id="rId1"/>
  </sheets>
  <definedNames>
    <definedName name="_xlnm.Print_Area" localSheetId="0">'改正・請求書（７) '!$A$1:$AM$65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" i="19" l="1"/>
  <c r="AA28" i="19"/>
  <c r="AA29" i="19"/>
  <c r="AD30" i="19"/>
  <c r="AG56" i="19"/>
  <c r="AG55" i="19"/>
  <c r="AG54" i="19"/>
  <c r="AG53" i="19"/>
  <c r="AG52" i="19"/>
  <c r="AG51" i="19"/>
  <c r="AG50" i="19"/>
  <c r="AG49" i="19"/>
  <c r="AG48" i="19"/>
  <c r="AG47" i="19"/>
  <c r="AG46" i="19"/>
  <c r="AG45" i="19"/>
  <c r="AG44" i="19"/>
  <c r="AG43" i="19"/>
  <c r="AG42" i="19"/>
  <c r="AG41" i="19"/>
  <c r="AG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X56" i="19"/>
  <c r="X55" i="19"/>
  <c r="X54" i="19"/>
  <c r="X53" i="19"/>
  <c r="X52" i="19"/>
  <c r="X51" i="19"/>
  <c r="X50" i="19"/>
  <c r="X49" i="19"/>
  <c r="X48" i="19"/>
  <c r="X47" i="19"/>
  <c r="X46" i="19"/>
  <c r="X45" i="19"/>
  <c r="X44" i="19"/>
  <c r="X43" i="19"/>
  <c r="X42" i="19"/>
  <c r="X41" i="19"/>
  <c r="X40" i="19"/>
  <c r="X39" i="19"/>
  <c r="X38" i="19"/>
  <c r="X37" i="19"/>
  <c r="X36" i="19"/>
  <c r="X35" i="19"/>
  <c r="X34" i="19"/>
  <c r="X33" i="19"/>
  <c r="X32" i="19"/>
  <c r="X31" i="19"/>
  <c r="X30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D56" i="19"/>
  <c r="AD55" i="19"/>
  <c r="AD54" i="19"/>
  <c r="AD53" i="19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27" i="19"/>
  <c r="U46" i="19"/>
  <c r="U44" i="19"/>
  <c r="U56" i="19"/>
  <c r="U53" i="19"/>
  <c r="U50" i="19"/>
  <c r="U47" i="19"/>
  <c r="U41" i="19"/>
  <c r="U38" i="19"/>
  <c r="U55" i="19"/>
  <c r="U52" i="19"/>
  <c r="U49" i="19"/>
  <c r="U43" i="19"/>
  <c r="U40" i="19"/>
  <c r="U37" i="19"/>
  <c r="U54" i="19"/>
  <c r="U51" i="19"/>
  <c r="U48" i="19"/>
  <c r="U45" i="19"/>
  <c r="U42" i="19"/>
  <c r="U39" i="19"/>
  <c r="U36" i="19"/>
  <c r="U33" i="19"/>
  <c r="U34" i="19"/>
  <c r="U35" i="19"/>
  <c r="U32" i="19"/>
  <c r="U31" i="19"/>
  <c r="U30" i="19"/>
  <c r="AJ54" i="19" l="1"/>
  <c r="AJ51" i="19"/>
  <c r="AJ48" i="19"/>
  <c r="AJ45" i="19"/>
  <c r="AJ42" i="19"/>
  <c r="AJ39" i="19"/>
  <c r="AJ36" i="19"/>
  <c r="AJ33" i="19"/>
  <c r="AJ30" i="19"/>
  <c r="AD28" i="19"/>
  <c r="AD29" i="19"/>
  <c r="AA27" i="19"/>
  <c r="U28" i="19"/>
  <c r="U27" i="19"/>
  <c r="L58" i="19"/>
  <c r="M58" i="19"/>
  <c r="N58" i="19"/>
  <c r="O58" i="19"/>
  <c r="P58" i="19"/>
  <c r="Q58" i="19"/>
  <c r="R58" i="19"/>
  <c r="K58" i="19"/>
  <c r="X27" i="19"/>
  <c r="X28" i="19"/>
  <c r="X29" i="19"/>
  <c r="AJ27" i="19" l="1"/>
  <c r="AJ58" i="19" s="1"/>
  <c r="P8" i="19" s="1"/>
</calcChain>
</file>

<file path=xl/sharedStrings.xml><?xml version="1.0" encoding="utf-8"?>
<sst xmlns="http://schemas.openxmlformats.org/spreadsheetml/2006/main" count="110" uniqueCount="76">
  <si>
    <t>宿泊型</t>
  </si>
  <si>
    <t>訪問型</t>
  </si>
  <si>
    <t>利用者氏名</t>
  </si>
  <si>
    <t>円</t>
  </si>
  <si>
    <t>（様式７号）</t>
  </si>
  <si>
    <t>請求額　￥</t>
  </si>
  <si>
    <t>所在地</t>
  </si>
  <si>
    <t>金機関名</t>
  </si>
  <si>
    <t>口座番号</t>
  </si>
  <si>
    <t>【集計表】</t>
  </si>
  <si>
    <t>宿泊</t>
  </si>
  <si>
    <t>通所</t>
  </si>
  <si>
    <t>訪問</t>
  </si>
  <si>
    <t>（フリガナ）
口座名義人</t>
    <phoneticPr fontId="1"/>
  </si>
  <si>
    <t>発行
番号</t>
    <phoneticPr fontId="1"/>
  </si>
  <si>
    <t>延日数</t>
    <rPh sb="1" eb="3">
      <t>ニッスウ</t>
    </rPh>
    <phoneticPr fontId="1"/>
  </si>
  <si>
    <t>延時間数</t>
    <rPh sb="1" eb="4">
      <t>ジカンスウ</t>
    </rPh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</si>
  <si>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</si>
  <si>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</si>
  <si>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型ごとの実人数</t>
    <rPh sb="0" eb="1">
      <t>カタ</t>
    </rPh>
    <rPh sb="4" eb="5">
      <t>ジツ</t>
    </rPh>
    <rPh sb="5" eb="7">
      <t>ニンズウ</t>
    </rPh>
    <phoneticPr fontId="1"/>
  </si>
  <si>
    <t>※市町記入欄</t>
  </si>
  <si>
    <t>課税世帯</t>
    <rPh sb="0" eb="2">
      <t>カゼイ</t>
    </rPh>
    <rPh sb="2" eb="4">
      <t>セタイ</t>
    </rPh>
    <phoneticPr fontId="1"/>
  </si>
  <si>
    <t>通所型</t>
    <phoneticPr fontId="1"/>
  </si>
  <si>
    <t>型ごとの延人数</t>
    <rPh sb="0" eb="1">
      <t>カタ</t>
    </rPh>
    <rPh sb="4" eb="5">
      <t>ノ</t>
    </rPh>
    <rPh sb="5" eb="7">
      <t>ニンズウ</t>
    </rPh>
    <phoneticPr fontId="1"/>
  </si>
  <si>
    <t>基本額</t>
    <rPh sb="0" eb="3">
      <t>キホンガク</t>
    </rPh>
    <phoneticPr fontId="1"/>
  </si>
  <si>
    <t>委託料</t>
    <phoneticPr fontId="1"/>
  </si>
  <si>
    <t>加算</t>
    <rPh sb="0" eb="2">
      <t>カサン</t>
    </rPh>
    <phoneticPr fontId="1"/>
  </si>
  <si>
    <t>利用数</t>
    <rPh sb="0" eb="3">
      <t>リヨウスウ</t>
    </rPh>
    <phoneticPr fontId="1"/>
  </si>
  <si>
    <t>請求者</t>
    <rPh sb="0" eb="3">
      <t>セイキュウシャ</t>
    </rPh>
    <phoneticPr fontId="1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</si>
  <si>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</si>
  <si>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</si>
  <si>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</si>
  <si>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</si>
  <si>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</si>
  <si>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円/日</t>
    <phoneticPr fontId="1"/>
  </si>
  <si>
    <t>円/時間</t>
  </si>
  <si>
    <t>総合計金額</t>
    <rPh sb="0" eb="2">
      <t>ソウゴウ</t>
    </rPh>
    <rPh sb="2" eb="3">
      <t>ケイ</t>
    </rPh>
    <rPh sb="3" eb="5">
      <t>キンガク</t>
    </rPh>
    <phoneticPr fontId="1"/>
  </si>
  <si>
    <t>多胎加算（課税）</t>
    <rPh sb="0" eb="4">
      <t>タタイカサン</t>
    </rPh>
    <rPh sb="5" eb="7">
      <t>カゼイ</t>
    </rPh>
    <phoneticPr fontId="1"/>
  </si>
  <si>
    <t>多胎加算（非課税）</t>
    <rPh sb="0" eb="4">
      <t>タタイカサン</t>
    </rPh>
    <rPh sb="5" eb="8">
      <t>ヒカゼイ</t>
    </rPh>
    <phoneticPr fontId="1"/>
  </si>
  <si>
    <t>型</t>
    <rPh sb="0" eb="1">
      <t>カタ</t>
    </rPh>
    <phoneticPr fontId="1"/>
  </si>
  <si>
    <t>宿泊</t>
    <rPh sb="0" eb="2">
      <t>シュクハク</t>
    </rPh>
    <phoneticPr fontId="1"/>
  </si>
  <si>
    <t>通所</t>
    <rPh sb="0" eb="2">
      <t>ツウショ</t>
    </rPh>
    <phoneticPr fontId="1"/>
  </si>
  <si>
    <t>訪問</t>
    <rPh sb="0" eb="2">
      <t>ホウモン</t>
    </rPh>
    <phoneticPr fontId="1"/>
  </si>
  <si>
    <t>黄色セル</t>
    <rPh sb="0" eb="2">
      <t>キイロ</t>
    </rPh>
    <phoneticPr fontId="1"/>
  </si>
  <si>
    <t>合計</t>
    <rPh sb="0" eb="2">
      <t>ゴウケイケイ</t>
    </rPh>
    <phoneticPr fontId="1"/>
  </si>
  <si>
    <t>銀行・信用金庫</t>
    <phoneticPr fontId="1"/>
  </si>
  <si>
    <t>２当座</t>
    <phoneticPr fontId="1"/>
  </si>
  <si>
    <t>１普通</t>
    <phoneticPr fontId="1"/>
  </si>
  <si>
    <t>は自動計算のため入力しないでください。</t>
    <rPh sb="1" eb="5">
      <t>ジドウケイサン</t>
    </rPh>
    <rPh sb="8" eb="10">
      <t>ニュウリョク</t>
    </rPh>
    <phoneticPr fontId="1"/>
  </si>
  <si>
    <t>※</t>
    <phoneticPr fontId="1"/>
  </si>
  <si>
    <t>令和</t>
    <rPh sb="0" eb="2">
      <t>レイワ</t>
    </rPh>
    <phoneticPr fontId="1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</si>
  <si>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1"/>
  </si>
  <si>
    <t>【振込先】</t>
    <phoneticPr fontId="1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</si>
  <si>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1"/>
  </si>
  <si>
    <t>〒</t>
    <phoneticPr fontId="1"/>
  </si>
  <si>
    <t>所得区分</t>
    <rPh sb="0" eb="4">
      <t>ショトククブン</t>
    </rPh>
    <phoneticPr fontId="1"/>
  </si>
  <si>
    <t>非課税世帯</t>
    <rPh sb="0" eb="3">
      <t>ヒカゼイ</t>
    </rPh>
    <rPh sb="3" eb="5">
      <t>セタイ</t>
    </rPh>
    <phoneticPr fontId="1"/>
  </si>
  <si>
    <t>生活保護世帯</t>
    <rPh sb="0" eb="4">
      <t>セイカツホゴ</t>
    </rPh>
    <rPh sb="4" eb="6">
      <t>セタイ</t>
    </rPh>
    <phoneticPr fontId="1"/>
  </si>
  <si>
    <t>多胎加算（生保）</t>
    <rPh sb="0" eb="4">
      <t>タタイカサン</t>
    </rPh>
    <rPh sb="5" eb="7">
      <t>セイホ</t>
    </rPh>
    <phoneticPr fontId="1"/>
  </si>
  <si>
    <t>基本額
（課税）</t>
    <rPh sb="0" eb="2">
      <t>キホン</t>
    </rPh>
    <rPh sb="2" eb="3">
      <t>ガク</t>
    </rPh>
    <rPh sb="5" eb="7">
      <t>カゼイ</t>
    </rPh>
    <phoneticPr fontId="1"/>
  </si>
  <si>
    <t>基本額
（非課税）</t>
    <rPh sb="0" eb="3">
      <t>キホンガク</t>
    </rPh>
    <rPh sb="5" eb="8">
      <t>ヒカゼイ</t>
    </rPh>
    <phoneticPr fontId="1"/>
  </si>
  <si>
    <t>基本額
（生保）</t>
    <rPh sb="0" eb="3">
      <t>キホンガク</t>
    </rPh>
    <rPh sb="5" eb="7">
      <t>セイホ</t>
    </rPh>
    <phoneticPr fontId="1"/>
  </si>
  <si>
    <t>口座
種別</t>
    <phoneticPr fontId="1"/>
  </si>
  <si>
    <t>ﾒｰﾙｱﾄﾞﾚｽ</t>
    <phoneticPr fontId="1"/>
  </si>
  <si>
    <t>高砂市長　様</t>
    <rPh sb="0" eb="2">
      <t>タカサゴ</t>
    </rPh>
    <phoneticPr fontId="1"/>
  </si>
  <si>
    <t>高砂市産後ケア事業　請求書</t>
    <rPh sb="0" eb="2">
      <t>タカサゴ</t>
    </rPh>
    <rPh sb="10" eb="13">
      <t>セイキュウショ</t>
    </rPh>
    <phoneticPr fontId="1"/>
  </si>
  <si>
    <t>合計
請求額</t>
    <rPh sb="3" eb="5">
      <t>セイキュウ</t>
    </rPh>
    <rPh sb="5" eb="6">
      <t>ガク</t>
    </rPh>
    <phoneticPr fontId="1"/>
  </si>
  <si>
    <t xml:space="preserve">
</t>
    <phoneticPr fontId="1"/>
  </si>
  <si>
    <t>支店コード</t>
    <phoneticPr fontId="1"/>
  </si>
  <si>
    <t>支店</t>
    <rPh sb="0" eb="2">
      <t>シテン</t>
    </rPh>
    <phoneticPr fontId="1"/>
  </si>
  <si>
    <t>　産後ケア事業（　年　月分）について、下記のとおり請求します。</t>
    <phoneticPr fontId="1"/>
  </si>
  <si>
    <r>
      <t xml:space="preserve">多胎
</t>
    </r>
    <r>
      <rPr>
        <sz val="8"/>
        <rFont val="ＭＳ Ｐ明朝"/>
        <family val="1"/>
        <charset val="128"/>
      </rPr>
      <t>課税
世帯</t>
    </r>
    <rPh sb="0" eb="2">
      <t>タタイ</t>
    </rPh>
    <rPh sb="3" eb="5">
      <t>カゼイ</t>
    </rPh>
    <rPh sb="6" eb="8">
      <t>セタイ</t>
    </rPh>
    <phoneticPr fontId="1"/>
  </si>
  <si>
    <r>
      <t xml:space="preserve">多胎
</t>
    </r>
    <r>
      <rPr>
        <sz val="8"/>
        <rFont val="ＭＳ Ｐ明朝"/>
        <family val="1"/>
        <charset val="128"/>
      </rPr>
      <t>非課税
世帯</t>
    </r>
    <rPh sb="0" eb="2">
      <t>タタイ</t>
    </rPh>
    <rPh sb="3" eb="6">
      <t>ヒカゼイ</t>
    </rPh>
    <rPh sb="7" eb="9">
      <t>セタイ</t>
    </rPh>
    <phoneticPr fontId="1"/>
  </si>
  <si>
    <r>
      <t xml:space="preserve">多胎
</t>
    </r>
    <r>
      <rPr>
        <sz val="8"/>
        <rFont val="ＭＳ Ｐ明朝"/>
        <family val="1"/>
        <charset val="128"/>
      </rPr>
      <t>生活保護
世帯</t>
    </r>
    <rPh sb="0" eb="2">
      <t>タタイ</t>
    </rPh>
    <rPh sb="3" eb="5">
      <t>セイカツ</t>
    </rPh>
    <rPh sb="5" eb="7">
      <t>ホゴ</t>
    </rPh>
    <rPh sb="8" eb="10">
      <t>セタイ</t>
    </rPh>
    <phoneticPr fontId="1"/>
  </si>
  <si>
    <t>名　称</t>
    <phoneticPr fontId="1"/>
  </si>
  <si>
    <t>要支援</t>
    <rPh sb="0" eb="3">
      <t>ヨウシエン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</si>
</sst>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7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n">
        <color auto="1"/>
      </bottom>
      <diagonal/>
    </border>
    <border>
      <left/>
      <right style="thick">
        <color rgb="FF0000FF"/>
      </right>
      <top style="thin">
        <color auto="1"/>
      </top>
      <bottom style="thin">
        <color auto="1"/>
      </bottom>
      <diagonal/>
    </border>
    <border>
      <left/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/>
      <diagonal/>
    </border>
    <border>
      <left style="thick">
        <color rgb="FF0000FF"/>
      </left>
      <right style="thin">
        <color auto="1"/>
      </right>
      <top/>
      <bottom/>
      <diagonal/>
    </border>
    <border>
      <left style="thick">
        <color rgb="FF0000FF"/>
      </left>
      <right style="thin">
        <color auto="1"/>
      </right>
      <top/>
      <bottom style="thin">
        <color auto="1"/>
      </bottom>
      <diagonal/>
    </border>
    <border>
      <left style="thick">
        <color rgb="FF0000FF"/>
      </left>
      <right style="thin">
        <color auto="1"/>
      </right>
      <top/>
      <bottom style="thick">
        <color rgb="FF0000FF"/>
      </bottom>
      <diagonal/>
    </border>
    <border>
      <left/>
      <right style="thick">
        <color rgb="FFFF0000"/>
      </right>
      <top style="thin">
        <color auto="1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</cellStyleXfs>
  <cellXfs count="232">
    <xf numFmtId="0" fontId="0" fillId="0" borderId="0" xfId="0">
      <alignment vertical="center"/>
    </xf>
    <xf numFmtId="0" fontId="5" fillId="3" borderId="1" xfId="0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Border="1" applyAlignment="1" applyProtection="1">
      <alignment horizontal="center" vertical="center" shrinkToFit="1"/>
      <protection hidden="1"/>
    </xf>
    <xf numFmtId="3" fontId="6" fillId="0" borderId="29" xfId="0" applyNumberFormat="1" applyFont="1" applyBorder="1" applyAlignment="1" applyProtection="1">
      <alignment horizontal="center" vertical="center" shrinkToFit="1"/>
      <protection hidden="1"/>
    </xf>
    <xf numFmtId="176" fontId="5" fillId="2" borderId="1" xfId="0" applyNumberFormat="1" applyFont="1" applyFill="1" applyBorder="1" applyAlignment="1" applyProtection="1">
      <alignment horizontal="center" vertical="center"/>
      <protection hidden="1"/>
    </xf>
    <xf numFmtId="176" fontId="5" fillId="2" borderId="2" xfId="0" applyNumberFormat="1" applyFont="1" applyFill="1" applyBorder="1" applyAlignment="1" applyProtection="1">
      <alignment horizontal="right" vertical="center"/>
      <protection hidden="1"/>
    </xf>
    <xf numFmtId="176" fontId="5" fillId="2" borderId="3" xfId="0" applyNumberFormat="1" applyFont="1" applyFill="1" applyBorder="1" applyAlignment="1" applyProtection="1">
      <alignment horizontal="right" vertical="center"/>
      <protection hidden="1"/>
    </xf>
    <xf numFmtId="176" fontId="5" fillId="2" borderId="61" xfId="0" applyNumberFormat="1" applyFont="1" applyFill="1" applyBorder="1" applyAlignment="1" applyProtection="1">
      <alignment horizontal="right" vertical="center"/>
      <protection hidden="1"/>
    </xf>
    <xf numFmtId="176" fontId="5" fillId="2" borderId="7" xfId="0" applyNumberFormat="1" applyFont="1" applyFill="1" applyBorder="1" applyAlignment="1" applyProtection="1">
      <alignment horizontal="right" vertical="center"/>
      <protection hidden="1"/>
    </xf>
    <xf numFmtId="176" fontId="5" fillId="2" borderId="0" xfId="0" applyNumberFormat="1" applyFont="1" applyFill="1" applyBorder="1" applyAlignment="1" applyProtection="1">
      <alignment horizontal="right" vertical="center"/>
      <protection hidden="1"/>
    </xf>
    <xf numFmtId="176" fontId="5" fillId="2" borderId="62" xfId="0" applyNumberFormat="1" applyFont="1" applyFill="1" applyBorder="1" applyAlignment="1" applyProtection="1">
      <alignment horizontal="right" vertical="center"/>
      <protection hidden="1"/>
    </xf>
    <xf numFmtId="176" fontId="5" fillId="2" borderId="4" xfId="0" applyNumberFormat="1" applyFont="1" applyFill="1" applyBorder="1" applyAlignment="1" applyProtection="1">
      <alignment horizontal="right" vertical="center"/>
      <protection hidden="1"/>
    </xf>
    <xf numFmtId="176" fontId="5" fillId="2" borderId="5" xfId="0" applyNumberFormat="1" applyFont="1" applyFill="1" applyBorder="1" applyAlignment="1" applyProtection="1">
      <alignment horizontal="right" vertical="center"/>
      <protection hidden="1"/>
    </xf>
    <xf numFmtId="176" fontId="5" fillId="2" borderId="63" xfId="0" applyNumberFormat="1" applyFont="1" applyFill="1" applyBorder="1" applyAlignment="1" applyProtection="1">
      <alignment horizontal="right" vertical="center"/>
      <protection hidden="1"/>
    </xf>
    <xf numFmtId="176" fontId="5" fillId="2" borderId="1" xfId="0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 applyProtection="1">
      <alignment horizontal="center" vertical="center" shrinkToFit="1"/>
      <protection hidden="1"/>
    </xf>
    <xf numFmtId="0" fontId="6" fillId="0" borderId="29" xfId="0" applyFont="1" applyBorder="1" applyAlignment="1" applyProtection="1">
      <alignment horizontal="center" vertical="center" shrinkToFit="1"/>
      <protection hidden="1"/>
    </xf>
    <xf numFmtId="176" fontId="5" fillId="2" borderId="38" xfId="0" applyNumberFormat="1" applyFont="1" applyFill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3" xfId="0" applyFont="1" applyBorder="1" applyAlignment="1" applyProtection="1">
      <alignment horizontal="center" vertical="center" shrinkToFit="1"/>
      <protection hidden="1"/>
    </xf>
    <xf numFmtId="3" fontId="6" fillId="0" borderId="53" xfId="0" applyNumberFormat="1" applyFont="1" applyBorder="1" applyAlignment="1" applyProtection="1">
      <alignment horizontal="center" vertical="center" shrinkToFit="1"/>
      <protection hidden="1"/>
    </xf>
    <xf numFmtId="176" fontId="9" fillId="2" borderId="5" xfId="0" applyNumberFormat="1" applyFont="1" applyFill="1" applyBorder="1" applyAlignment="1" applyProtection="1">
      <alignment horizontal="right" vertical="center"/>
      <protection hidden="1"/>
    </xf>
    <xf numFmtId="0" fontId="9" fillId="2" borderId="5" xfId="0" applyFont="1" applyFill="1" applyBorder="1" applyAlignment="1" applyProtection="1">
      <alignment horizontal="right" vertical="center"/>
      <protection hidden="1"/>
    </xf>
    <xf numFmtId="176" fontId="5" fillId="2" borderId="37" xfId="0" applyNumberFormat="1" applyFont="1" applyFill="1" applyBorder="1" applyAlignment="1" applyProtection="1">
      <alignment horizontal="center" vertical="center"/>
      <protection hidden="1"/>
    </xf>
    <xf numFmtId="176" fontId="5" fillId="2" borderId="64" xfId="0" applyNumberFormat="1" applyFont="1" applyFill="1" applyBorder="1" applyAlignment="1" applyProtection="1">
      <alignment horizontal="right" vertical="center"/>
      <protection hidden="1"/>
    </xf>
    <xf numFmtId="176" fontId="5" fillId="2" borderId="65" xfId="0" applyNumberFormat="1" applyFont="1" applyFill="1" applyBorder="1" applyAlignment="1" applyProtection="1">
      <alignment horizontal="right" vertical="center"/>
      <protection hidden="1"/>
    </xf>
    <xf numFmtId="176" fontId="5" fillId="2" borderId="66" xfId="0" applyNumberFormat="1" applyFont="1" applyFill="1" applyBorder="1" applyAlignment="1" applyProtection="1">
      <alignment horizontal="right" vertical="center"/>
      <protection hidden="1"/>
    </xf>
    <xf numFmtId="176" fontId="5" fillId="2" borderId="37" xfId="0" applyNumberFormat="1" applyFont="1" applyFill="1" applyBorder="1" applyAlignment="1" applyProtection="1">
      <alignment horizontal="right" vertical="center"/>
      <protection hidden="1"/>
    </xf>
    <xf numFmtId="176" fontId="5" fillId="2" borderId="56" xfId="0" applyNumberFormat="1" applyFont="1" applyFill="1" applyBorder="1" applyAlignment="1" applyProtection="1">
      <alignment horizontal="right" vertical="center"/>
      <protection hidden="1"/>
    </xf>
    <xf numFmtId="176" fontId="5" fillId="2" borderId="36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textRotation="255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textRotation="255" shrinkToFi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50" xfId="0" applyFont="1" applyFill="1" applyBorder="1" applyAlignment="1" applyProtection="1">
      <alignment horizontal="center" vertical="center"/>
      <protection locked="0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3" fontId="5" fillId="0" borderId="48" xfId="0" applyNumberFormat="1" applyFont="1" applyBorder="1" applyAlignment="1" applyProtection="1">
      <alignment horizontal="center" vertical="center"/>
      <protection locked="0"/>
    </xf>
    <xf numFmtId="3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4" borderId="57" xfId="0" applyFont="1" applyFill="1" applyBorder="1" applyAlignment="1" applyProtection="1">
      <alignment horizontal="center" vertical="center"/>
      <protection locked="0"/>
    </xf>
    <xf numFmtId="0" fontId="5" fillId="3" borderId="57" xfId="0" applyFont="1" applyFill="1" applyBorder="1" applyAlignment="1" applyProtection="1">
      <alignment horizontal="center" vertical="center"/>
      <protection locked="0"/>
    </xf>
    <xf numFmtId="3" fontId="5" fillId="0" borderId="30" xfId="0" applyNumberFormat="1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5" fillId="4" borderId="58" xfId="0" applyFont="1" applyFill="1" applyBorder="1" applyAlignment="1" applyProtection="1">
      <alignment horizontal="center" vertical="center"/>
      <protection locked="0"/>
    </xf>
    <xf numFmtId="0" fontId="5" fillId="3" borderId="58" xfId="0" applyFont="1" applyFill="1" applyBorder="1" applyAlignment="1" applyProtection="1">
      <alignment horizontal="center" vertical="center"/>
      <protection locked="0"/>
    </xf>
    <xf numFmtId="0" fontId="5" fillId="4" borderId="59" xfId="0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5" fillId="4" borderId="60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3" fontId="5" fillId="0" borderId="49" xfId="0" applyNumberFormat="1" applyFont="1" applyBorder="1" applyAlignment="1" applyProtection="1">
      <alignment horizontal="center" vertical="center"/>
      <protection locked="0"/>
    </xf>
    <xf numFmtId="3" fontId="5" fillId="0" borderId="42" xfId="0" applyNumberFormat="1" applyFont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3" fontId="5" fillId="0" borderId="0" xfId="0" applyNumberFormat="1" applyFont="1" applyProtection="1">
      <alignment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176" fontId="5" fillId="4" borderId="0" xfId="0" applyNumberFormat="1" applyFont="1" applyFill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Protection="1">
      <alignment vertical="center"/>
      <protection locked="0"/>
    </xf>
    <xf numFmtId="3" fontId="5" fillId="0" borderId="0" xfId="0" applyNumberFormat="1" applyFont="1" applyFill="1" applyProtection="1">
      <alignment vertical="center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16" fillId="0" borderId="16" xfId="0" applyFont="1" applyBorder="1" applyAlignment="1" applyProtection="1">
      <alignment horizontal="center" vertical="center" wrapText="1" shrinkToFit="1"/>
      <protection locked="0"/>
    </xf>
    <xf numFmtId="0" fontId="16" fillId="0" borderId="22" xfId="0" applyFont="1" applyBorder="1" applyAlignment="1" applyProtection="1">
      <alignment horizontal="center" vertical="center" wrapText="1" shrinkToFit="1"/>
      <protection locked="0"/>
    </xf>
    <xf numFmtId="0" fontId="16" fillId="0" borderId="52" xfId="0" applyFont="1" applyBorder="1" applyAlignment="1" applyProtection="1">
      <alignment vertical="center" wrapText="1" shrinkToFit="1"/>
      <protection locked="0"/>
    </xf>
    <xf numFmtId="0" fontId="16" fillId="0" borderId="0" xfId="0" applyFont="1" applyBorder="1" applyAlignment="1" applyProtection="1">
      <alignment vertical="center" wrapText="1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3" fontId="4" fillId="0" borderId="0" xfId="0" applyNumberFormat="1" applyFont="1" applyProtection="1">
      <alignment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Continuous" vertical="center"/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hidden="1"/>
    </xf>
  </cellXfs>
  <cellStyles count="3"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91108</xdr:colOff>
      <xdr:row>25</xdr:row>
      <xdr:rowOff>331305</xdr:rowOff>
    </xdr:from>
    <xdr:to>
      <xdr:col>25</xdr:col>
      <xdr:colOff>74544</xdr:colOff>
      <xdr:row>25</xdr:row>
      <xdr:rowOff>591376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68B21BC-DAA8-4327-9A0B-B857B44721D6}"/>
            </a:ext>
          </a:extLst>
        </xdr:cNvPr>
        <xdr:cNvSpPr/>
      </xdr:nvSpPr>
      <xdr:spPr>
        <a:xfrm>
          <a:off x="4389782" y="4820479"/>
          <a:ext cx="331305" cy="26007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74542</xdr:colOff>
      <xdr:row>25</xdr:row>
      <xdr:rowOff>314739</xdr:rowOff>
    </xdr:from>
    <xdr:to>
      <xdr:col>28</xdr:col>
      <xdr:colOff>107673</xdr:colOff>
      <xdr:row>25</xdr:row>
      <xdr:rowOff>574810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CD58D1F5-31BB-4745-BCA7-DF1805EAD936}"/>
            </a:ext>
          </a:extLst>
        </xdr:cNvPr>
        <xdr:cNvSpPr/>
      </xdr:nvSpPr>
      <xdr:spPr>
        <a:xfrm>
          <a:off x="4895020" y="4803913"/>
          <a:ext cx="381001" cy="26007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16565</xdr:colOff>
      <xdr:row>25</xdr:row>
      <xdr:rowOff>314738</xdr:rowOff>
    </xdr:from>
    <xdr:to>
      <xdr:col>31</xdr:col>
      <xdr:colOff>140804</xdr:colOff>
      <xdr:row>25</xdr:row>
      <xdr:rowOff>574809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887DA8B1-72F0-4D7F-B797-7A8B127CDF17}"/>
            </a:ext>
          </a:extLst>
        </xdr:cNvPr>
        <xdr:cNvSpPr/>
      </xdr:nvSpPr>
      <xdr:spPr>
        <a:xfrm>
          <a:off x="5358848" y="4803912"/>
          <a:ext cx="472108" cy="26007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3CA-C927-4D5D-82F7-060229E46B07}">
  <sheetPr>
    <pageSetUpPr fitToPage="1"/>
  </sheetPr>
  <dimension ref="A1:AN70"/>
  <sheetViews>
    <sheetView tabSelected="1" view="pageBreakPreview" topLeftCell="A2" zoomScaleNormal="100" zoomScaleSheetLayoutView="100" workbookViewId="0">
      <selection activeCell="P8" sqref="P8:AB8"/>
    </sheetView>
  </sheetViews>
  <sheetFormatPr defaultColWidth="9" defaultRowHeight="13.5" x14ac:dyDescent="0.15"/>
  <cols>
    <col min="1" max="18" width="2.875" style="31" customWidth="1"/>
    <col min="19" max="40" width="2.25" style="31" customWidth="1"/>
    <col min="41" max="43" width="1.875" style="31" customWidth="1"/>
    <col min="44" max="16384" width="9" style="31"/>
  </cols>
  <sheetData>
    <row r="1" spans="1:40" x14ac:dyDescent="0.15">
      <c r="A1" s="30" t="s">
        <v>4</v>
      </c>
      <c r="B1" s="30"/>
      <c r="C1" s="30"/>
      <c r="D1" s="30"/>
    </row>
    <row r="2" spans="1:40" ht="17.25" x14ac:dyDescent="0.15">
      <c r="A2" s="32" t="s">
        <v>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ht="5.45" customHeight="1" x14ac:dyDescent="0.15"/>
    <row r="4" spans="1:40" x14ac:dyDescent="0.15">
      <c r="A4" s="30" t="s">
        <v>64</v>
      </c>
    </row>
    <row r="5" spans="1:40" ht="15" customHeight="1" x14ac:dyDescent="0.15"/>
    <row r="6" spans="1:40" x14ac:dyDescent="0.15">
      <c r="A6" s="30" t="s">
        <v>70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40" ht="9.9499999999999993" customHeight="1" x14ac:dyDescent="0.15"/>
    <row r="8" spans="1:40" s="33" customFormat="1" ht="23.1" customHeight="1" x14ac:dyDescent="0.15">
      <c r="I8" s="34" t="s">
        <v>5</v>
      </c>
      <c r="J8" s="34"/>
      <c r="K8" s="34"/>
      <c r="L8" s="34"/>
      <c r="M8" s="34"/>
      <c r="N8" s="34"/>
      <c r="O8" s="34"/>
      <c r="P8" s="21">
        <f>AJ58</f>
        <v>0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4" t="s">
        <v>3</v>
      </c>
      <c r="AD8" s="35"/>
      <c r="AE8" s="35"/>
      <c r="AF8" s="35"/>
    </row>
    <row r="9" spans="1:40" ht="12" customHeight="1" x14ac:dyDescent="0.15"/>
    <row r="10" spans="1:40" ht="15.95" customHeight="1" x14ac:dyDescent="0.15">
      <c r="J10" s="36" t="s">
        <v>50</v>
      </c>
      <c r="K10" s="36"/>
      <c r="L10" s="37"/>
      <c r="M10" s="38"/>
      <c r="N10" s="30" t="s">
        <v>33</v>
      </c>
      <c r="O10" s="38"/>
      <c r="P10" s="30" t="s">
        <v>31</v>
      </c>
      <c r="Q10" s="38"/>
      <c r="R10" s="30" t="s">
        <v>32</v>
      </c>
    </row>
    <row r="11" spans="1:40" ht="9" customHeight="1" x14ac:dyDescent="0.15">
      <c r="O11" s="39"/>
      <c r="P11" s="40"/>
      <c r="Q11" s="41" t="s">
        <v>28</v>
      </c>
      <c r="R11" s="42"/>
      <c r="S11" s="43" t="s">
        <v>6</v>
      </c>
      <c r="T11" s="44"/>
      <c r="U11" s="45"/>
      <c r="V11" s="46" t="s">
        <v>54</v>
      </c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8"/>
    </row>
    <row r="12" spans="1:40" ht="15.6" customHeight="1" x14ac:dyDescent="0.15">
      <c r="O12" s="39"/>
      <c r="P12" s="40"/>
      <c r="Q12" s="41"/>
      <c r="R12" s="42"/>
      <c r="S12" s="43"/>
      <c r="T12" s="44"/>
      <c r="U12" s="45"/>
      <c r="V12" s="49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</row>
    <row r="13" spans="1:40" ht="15.6" customHeight="1" x14ac:dyDescent="0.15">
      <c r="R13" s="52"/>
      <c r="S13" s="43" t="s">
        <v>74</v>
      </c>
      <c r="T13" s="44"/>
      <c r="U13" s="45"/>
      <c r="V13" s="43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5"/>
    </row>
    <row r="14" spans="1:40" ht="15.6" customHeight="1" x14ac:dyDescent="0.15">
      <c r="R14" s="40"/>
      <c r="S14" s="53" t="s">
        <v>29</v>
      </c>
      <c r="T14" s="54"/>
      <c r="U14" s="54"/>
      <c r="V14" s="54"/>
      <c r="W14" s="54"/>
      <c r="X14" s="55"/>
      <c r="Y14" s="43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</row>
    <row r="15" spans="1:40" ht="15.6" customHeight="1" x14ac:dyDescent="0.15">
      <c r="P15" s="231"/>
      <c r="R15" s="56"/>
      <c r="S15" s="53" t="s">
        <v>53</v>
      </c>
      <c r="T15" s="54"/>
      <c r="U15" s="54"/>
      <c r="V15" s="54"/>
      <c r="W15" s="54"/>
      <c r="X15" s="55"/>
      <c r="Y15" s="43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5"/>
    </row>
    <row r="16" spans="1:40" ht="15.6" customHeight="1" x14ac:dyDescent="0.15">
      <c r="A16" s="57" t="s">
        <v>52</v>
      </c>
      <c r="S16" s="53" t="s">
        <v>30</v>
      </c>
      <c r="T16" s="54"/>
      <c r="U16" s="55"/>
      <c r="V16" s="53"/>
      <c r="W16" s="54"/>
      <c r="X16" s="54"/>
      <c r="Y16" s="54"/>
      <c r="Z16" s="54"/>
      <c r="AA16" s="55"/>
      <c r="AB16" s="43" t="s">
        <v>63</v>
      </c>
      <c r="AC16" s="44"/>
      <c r="AD16" s="44"/>
      <c r="AE16" s="45"/>
      <c r="AF16" s="43"/>
      <c r="AG16" s="44"/>
      <c r="AH16" s="44"/>
      <c r="AI16" s="44"/>
      <c r="AJ16" s="44"/>
      <c r="AK16" s="44"/>
      <c r="AL16" s="44"/>
      <c r="AM16" s="45"/>
    </row>
    <row r="17" spans="1:40" ht="9" customHeight="1" thickBot="1" x14ac:dyDescent="0.2"/>
    <row r="18" spans="1:40" ht="14.45" customHeight="1" x14ac:dyDescent="0.15">
      <c r="A18" s="58" t="s">
        <v>7</v>
      </c>
      <c r="B18" s="59"/>
      <c r="C18" s="59"/>
      <c r="D18" s="59"/>
      <c r="E18" s="59"/>
      <c r="F18" s="60"/>
      <c r="G18" s="61"/>
      <c r="H18" s="61"/>
      <c r="I18" s="61"/>
      <c r="J18" s="61"/>
      <c r="K18" s="61"/>
      <c r="L18" s="61"/>
      <c r="M18" s="61"/>
      <c r="N18" s="62" t="s">
        <v>45</v>
      </c>
      <c r="O18" s="62"/>
      <c r="P18" s="62"/>
      <c r="Q18" s="63"/>
      <c r="R18" s="64" t="s">
        <v>67</v>
      </c>
      <c r="S18" s="65"/>
      <c r="T18" s="65"/>
      <c r="U18" s="65"/>
      <c r="V18" s="65"/>
      <c r="W18" s="65"/>
      <c r="X18" s="65"/>
      <c r="Y18" s="65"/>
      <c r="Z18" s="66" t="s">
        <v>69</v>
      </c>
      <c r="AA18" s="63"/>
      <c r="AB18" s="67" t="s">
        <v>68</v>
      </c>
      <c r="AC18" s="68"/>
      <c r="AD18" s="68"/>
      <c r="AE18" s="68"/>
      <c r="AF18" s="68"/>
      <c r="AG18" s="69"/>
      <c r="AH18" s="64" t="s">
        <v>62</v>
      </c>
      <c r="AI18" s="65"/>
      <c r="AJ18" s="70"/>
      <c r="AK18" s="66" t="s">
        <v>47</v>
      </c>
      <c r="AL18" s="62"/>
      <c r="AM18" s="71"/>
    </row>
    <row r="19" spans="1:40" ht="14.45" customHeight="1" x14ac:dyDescent="0.15">
      <c r="A19" s="72"/>
      <c r="B19" s="73"/>
      <c r="C19" s="73"/>
      <c r="D19" s="73"/>
      <c r="E19" s="73"/>
      <c r="F19" s="74"/>
      <c r="G19" s="75"/>
      <c r="H19" s="75"/>
      <c r="I19" s="75"/>
      <c r="J19" s="75"/>
      <c r="K19" s="75"/>
      <c r="L19" s="75"/>
      <c r="M19" s="75"/>
      <c r="N19" s="76"/>
      <c r="O19" s="76"/>
      <c r="P19" s="76"/>
      <c r="Q19" s="77"/>
      <c r="R19" s="78"/>
      <c r="S19" s="79"/>
      <c r="T19" s="79"/>
      <c r="U19" s="79"/>
      <c r="V19" s="79"/>
      <c r="W19" s="79"/>
      <c r="X19" s="79"/>
      <c r="Y19" s="79"/>
      <c r="Z19" s="80"/>
      <c r="AA19" s="77"/>
      <c r="AB19" s="81"/>
      <c r="AC19" s="82"/>
      <c r="AD19" s="82"/>
      <c r="AE19" s="82"/>
      <c r="AF19" s="82"/>
      <c r="AG19" s="83"/>
      <c r="AH19" s="78"/>
      <c r="AI19" s="79"/>
      <c r="AJ19" s="84"/>
      <c r="AK19" s="80" t="s">
        <v>46</v>
      </c>
      <c r="AL19" s="76"/>
      <c r="AM19" s="85"/>
    </row>
    <row r="20" spans="1:40" ht="12" customHeight="1" x14ac:dyDescent="0.15">
      <c r="A20" s="86" t="s">
        <v>13</v>
      </c>
      <c r="B20" s="87"/>
      <c r="C20" s="87"/>
      <c r="D20" s="87"/>
      <c r="E20" s="87"/>
      <c r="F20" s="88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73" t="s">
        <v>8</v>
      </c>
      <c r="V20" s="73"/>
      <c r="W20" s="73"/>
      <c r="X20" s="73"/>
      <c r="Y20" s="73"/>
      <c r="Z20" s="73"/>
      <c r="AA20" s="73"/>
      <c r="AB20" s="91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3"/>
    </row>
    <row r="21" spans="1:40" ht="28.5" customHeight="1" thickBot="1" x14ac:dyDescent="0.2">
      <c r="A21" s="94"/>
      <c r="B21" s="95"/>
      <c r="C21" s="95"/>
      <c r="D21" s="95"/>
      <c r="E21" s="95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  <c r="U21" s="99"/>
      <c r="V21" s="99"/>
      <c r="W21" s="99"/>
      <c r="X21" s="99"/>
      <c r="Y21" s="99"/>
      <c r="Z21" s="99"/>
      <c r="AA21" s="99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100"/>
    </row>
    <row r="22" spans="1:40" ht="9" customHeight="1" x14ac:dyDescent="0.15">
      <c r="A22" s="101"/>
      <c r="B22" s="101"/>
      <c r="C22" s="101"/>
      <c r="D22" s="101"/>
      <c r="E22" s="101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</row>
    <row r="23" spans="1:40" ht="12.95" customHeight="1" x14ac:dyDescent="0.15">
      <c r="A23" s="57" t="s">
        <v>9</v>
      </c>
      <c r="T23" s="38" t="s">
        <v>49</v>
      </c>
      <c r="U23" s="103" t="s">
        <v>43</v>
      </c>
      <c r="V23" s="103"/>
      <c r="W23" s="103"/>
      <c r="X23" s="30" t="s">
        <v>48</v>
      </c>
      <c r="Y23" s="30"/>
      <c r="Z23" s="30"/>
      <c r="AA23" s="30"/>
      <c r="AB23" s="30"/>
      <c r="AC23" s="30"/>
      <c r="AD23" s="30"/>
      <c r="AE23" s="30"/>
      <c r="AF23" s="30"/>
      <c r="AG23" s="30"/>
      <c r="AH23" s="104"/>
      <c r="AI23" s="104"/>
    </row>
    <row r="24" spans="1:40" ht="18.75" customHeight="1" x14ac:dyDescent="0.15">
      <c r="A24" s="73"/>
      <c r="B24" s="105" t="s">
        <v>14</v>
      </c>
      <c r="C24" s="106"/>
      <c r="D24" s="106"/>
      <c r="E24" s="107"/>
      <c r="F24" s="73" t="s">
        <v>2</v>
      </c>
      <c r="G24" s="73"/>
      <c r="H24" s="73"/>
      <c r="I24" s="73"/>
      <c r="J24" s="73"/>
      <c r="K24" s="108" t="s">
        <v>55</v>
      </c>
      <c r="L24" s="109"/>
      <c r="M24" s="109"/>
      <c r="N24" s="43" t="s">
        <v>27</v>
      </c>
      <c r="O24" s="44"/>
      <c r="P24" s="45"/>
      <c r="Q24" s="110" t="s">
        <v>26</v>
      </c>
      <c r="R24" s="110"/>
      <c r="S24" s="108" t="s">
        <v>25</v>
      </c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11"/>
      <c r="AJ24" s="105" t="s">
        <v>66</v>
      </c>
      <c r="AK24" s="106"/>
      <c r="AL24" s="106"/>
      <c r="AM24" s="107"/>
    </row>
    <row r="25" spans="1:40" ht="20.100000000000001" customHeight="1" x14ac:dyDescent="0.15">
      <c r="A25" s="73"/>
      <c r="B25" s="112"/>
      <c r="C25" s="113"/>
      <c r="D25" s="113"/>
      <c r="E25" s="114"/>
      <c r="F25" s="73"/>
      <c r="G25" s="73"/>
      <c r="H25" s="73"/>
      <c r="I25" s="73"/>
      <c r="J25" s="73"/>
      <c r="K25" s="115" t="s">
        <v>21</v>
      </c>
      <c r="L25" s="116" t="s">
        <v>56</v>
      </c>
      <c r="M25" s="116" t="s">
        <v>57</v>
      </c>
      <c r="N25" s="117" t="s">
        <v>0</v>
      </c>
      <c r="O25" s="117" t="s">
        <v>22</v>
      </c>
      <c r="P25" s="117" t="s">
        <v>1</v>
      </c>
      <c r="Q25" s="115" t="s">
        <v>17</v>
      </c>
      <c r="R25" s="115" t="s">
        <v>18</v>
      </c>
      <c r="S25" s="105" t="s">
        <v>24</v>
      </c>
      <c r="T25" s="106"/>
      <c r="U25" s="106"/>
      <c r="V25" s="106"/>
      <c r="W25" s="107"/>
      <c r="X25" s="110" t="s">
        <v>26</v>
      </c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2"/>
      <c r="AK25" s="118"/>
      <c r="AL25" s="118"/>
      <c r="AM25" s="114"/>
    </row>
    <row r="26" spans="1:40" ht="57.75" customHeight="1" thickBot="1" x14ac:dyDescent="0.2">
      <c r="A26" s="73"/>
      <c r="B26" s="119"/>
      <c r="C26" s="120"/>
      <c r="D26" s="120"/>
      <c r="E26" s="121"/>
      <c r="F26" s="73"/>
      <c r="G26" s="73"/>
      <c r="H26" s="73"/>
      <c r="I26" s="73"/>
      <c r="J26" s="73"/>
      <c r="K26" s="122"/>
      <c r="L26" s="123"/>
      <c r="M26" s="123"/>
      <c r="N26" s="124" t="s">
        <v>15</v>
      </c>
      <c r="O26" s="124" t="s">
        <v>16</v>
      </c>
      <c r="P26" s="124" t="s">
        <v>16</v>
      </c>
      <c r="Q26" s="122"/>
      <c r="R26" s="122"/>
      <c r="S26" s="125" t="s">
        <v>51</v>
      </c>
      <c r="T26" s="126"/>
      <c r="U26" s="126"/>
      <c r="V26" s="126"/>
      <c r="W26" s="127"/>
      <c r="X26" s="128" t="s">
        <v>71</v>
      </c>
      <c r="Y26" s="129"/>
      <c r="Z26" s="130"/>
      <c r="AA26" s="128" t="s">
        <v>72</v>
      </c>
      <c r="AB26" s="129"/>
      <c r="AC26" s="130"/>
      <c r="AD26" s="128" t="s">
        <v>73</v>
      </c>
      <c r="AE26" s="129"/>
      <c r="AF26" s="130"/>
      <c r="AG26" s="128" t="s">
        <v>75</v>
      </c>
      <c r="AH26" s="131"/>
      <c r="AI26" s="132"/>
      <c r="AJ26" s="112"/>
      <c r="AK26" s="118"/>
      <c r="AL26" s="118"/>
      <c r="AM26" s="114"/>
    </row>
    <row r="27" spans="1:40" ht="14.1" customHeight="1" thickTop="1" x14ac:dyDescent="0.15">
      <c r="A27" s="133">
        <v>1</v>
      </c>
      <c r="B27" s="134"/>
      <c r="C27" s="135"/>
      <c r="D27" s="135"/>
      <c r="E27" s="136"/>
      <c r="F27" s="134"/>
      <c r="G27" s="135"/>
      <c r="H27" s="135"/>
      <c r="I27" s="135"/>
      <c r="J27" s="135"/>
      <c r="K27" s="137"/>
      <c r="L27" s="138"/>
      <c r="M27" s="139"/>
      <c r="N27" s="140"/>
      <c r="O27" s="141"/>
      <c r="P27" s="134"/>
      <c r="Q27" s="142"/>
      <c r="R27" s="143"/>
      <c r="S27" s="144" t="s">
        <v>10</v>
      </c>
      <c r="T27" s="145"/>
      <c r="U27" s="23">
        <f>IF(K27&gt;=1,B63*N27,IF(L27&gt;=1,D63*N27,IF(M27&gt;=1,F63*N27,0)))</f>
        <v>0</v>
      </c>
      <c r="V27" s="23"/>
      <c r="W27" s="23"/>
      <c r="X27" s="23">
        <f>IF(AND(Q27&gt;0,K27&gt;0),N27*H63,0)</f>
        <v>0</v>
      </c>
      <c r="Y27" s="23"/>
      <c r="Z27" s="23"/>
      <c r="AA27" s="23">
        <f>IF(AND(Q27&gt;0,L27&gt;0),N27*J63,0)</f>
        <v>0</v>
      </c>
      <c r="AB27" s="23"/>
      <c r="AC27" s="23"/>
      <c r="AD27" s="23">
        <f>IF(AND(Q27&gt;0,M27&gt;0),N27*L63,0)</f>
        <v>0</v>
      </c>
      <c r="AE27" s="23"/>
      <c r="AF27" s="23"/>
      <c r="AG27" s="23">
        <f>IF(R27&gt;0,N27*N63,0)</f>
        <v>0</v>
      </c>
      <c r="AH27" s="23"/>
      <c r="AI27" s="23"/>
      <c r="AJ27" s="27">
        <f>U27+X27+AA27+AG27+U28+X28+AA28+AG28+U29+X29+AA29+AG29+AD27+AD28+AD29</f>
        <v>0</v>
      </c>
      <c r="AK27" s="27"/>
      <c r="AL27" s="27"/>
      <c r="AM27" s="28"/>
    </row>
    <row r="28" spans="1:40" ht="14.1" customHeight="1" x14ac:dyDescent="0.15">
      <c r="A28" s="146"/>
      <c r="B28" s="147"/>
      <c r="C28" s="36"/>
      <c r="D28" s="36"/>
      <c r="E28" s="148"/>
      <c r="F28" s="147"/>
      <c r="G28" s="36"/>
      <c r="H28" s="36"/>
      <c r="I28" s="36"/>
      <c r="J28" s="36"/>
      <c r="K28" s="149"/>
      <c r="L28" s="150"/>
      <c r="M28" s="151"/>
      <c r="N28" s="152"/>
      <c r="O28" s="153"/>
      <c r="P28" s="147"/>
      <c r="Q28" s="154"/>
      <c r="R28" s="155"/>
      <c r="S28" s="156" t="s">
        <v>11</v>
      </c>
      <c r="T28" s="157"/>
      <c r="U28" s="4">
        <f>IF(K27&gt;=1,B64*O27,IF(L27&gt;=1,D64*O27,IF(M27&gt;=1,F64*O27,0)))</f>
        <v>0</v>
      </c>
      <c r="V28" s="4"/>
      <c r="W28" s="4"/>
      <c r="X28" s="4">
        <f>IF(AND(Q27&gt;0,K27&gt;0),O27*H64,0)</f>
        <v>0</v>
      </c>
      <c r="Y28" s="4"/>
      <c r="Z28" s="4"/>
      <c r="AA28" s="4">
        <f>IF(AND(Q27&gt;0,L27&gt;0),O27*J64,0)</f>
        <v>0</v>
      </c>
      <c r="AB28" s="4"/>
      <c r="AC28" s="4"/>
      <c r="AD28" s="4">
        <f>IF(AND(Q27&gt;0,M27&gt;0),O27*L64,0)</f>
        <v>0</v>
      </c>
      <c r="AE28" s="4"/>
      <c r="AF28" s="4"/>
      <c r="AG28" s="4">
        <f>IF(R27&gt;0,O27*N64,0)</f>
        <v>0</v>
      </c>
      <c r="AH28" s="4"/>
      <c r="AI28" s="4"/>
      <c r="AJ28" s="14"/>
      <c r="AK28" s="14"/>
      <c r="AL28" s="14"/>
      <c r="AM28" s="29"/>
    </row>
    <row r="29" spans="1:40" ht="14.1" customHeight="1" x14ac:dyDescent="0.15">
      <c r="A29" s="158"/>
      <c r="B29" s="49"/>
      <c r="C29" s="50"/>
      <c r="D29" s="50"/>
      <c r="E29" s="51"/>
      <c r="F29" s="49"/>
      <c r="G29" s="50"/>
      <c r="H29" s="50"/>
      <c r="I29" s="50"/>
      <c r="J29" s="50"/>
      <c r="K29" s="149"/>
      <c r="L29" s="150"/>
      <c r="M29" s="151"/>
      <c r="N29" s="159"/>
      <c r="O29" s="160"/>
      <c r="P29" s="49"/>
      <c r="Q29" s="154"/>
      <c r="R29" s="155"/>
      <c r="S29" s="156" t="s">
        <v>12</v>
      </c>
      <c r="T29" s="157"/>
      <c r="U29" s="4">
        <f>IF(K27&gt;=1,B65*P27,IF(L27&gt;=1,D65*P27,IF(M27&gt;=1,F65*P27,0)))</f>
        <v>0</v>
      </c>
      <c r="V29" s="4"/>
      <c r="W29" s="4"/>
      <c r="X29" s="4">
        <f>IF(AND(Q27&gt;0,K27&gt;0),P27*H65,0)</f>
        <v>0</v>
      </c>
      <c r="Y29" s="4"/>
      <c r="Z29" s="4"/>
      <c r="AA29" s="4">
        <f>IF(AND(Q27&gt;0,L27&gt;0),P27*J65,0)</f>
        <v>0</v>
      </c>
      <c r="AB29" s="4"/>
      <c r="AC29" s="4"/>
      <c r="AD29" s="4">
        <f>IF(AND(Q27&gt;0,M27&gt;0),P27*L65,0)</f>
        <v>0</v>
      </c>
      <c r="AE29" s="4"/>
      <c r="AF29" s="4"/>
      <c r="AG29" s="4">
        <f>IF(R27&gt;0,P27*N65,0)</f>
        <v>0</v>
      </c>
      <c r="AH29" s="4"/>
      <c r="AI29" s="4"/>
      <c r="AJ29" s="14"/>
      <c r="AK29" s="14"/>
      <c r="AL29" s="14"/>
      <c r="AM29" s="29"/>
    </row>
    <row r="30" spans="1:40" ht="14.1" customHeight="1" x14ac:dyDescent="0.15">
      <c r="A30" s="133">
        <v>2</v>
      </c>
      <c r="B30" s="134"/>
      <c r="C30" s="135"/>
      <c r="D30" s="135"/>
      <c r="E30" s="136"/>
      <c r="F30" s="134"/>
      <c r="G30" s="135"/>
      <c r="H30" s="135"/>
      <c r="I30" s="135"/>
      <c r="J30" s="135"/>
      <c r="K30" s="161"/>
      <c r="L30" s="150"/>
      <c r="M30" s="151"/>
      <c r="N30" s="162"/>
      <c r="O30" s="141"/>
      <c r="P30" s="134"/>
      <c r="Q30" s="154"/>
      <c r="R30" s="155"/>
      <c r="S30" s="163" t="s">
        <v>10</v>
      </c>
      <c r="T30" s="164"/>
      <c r="U30" s="4">
        <f>IF(K30&gt;=1,B63*N30,IF(L30&gt;=1,D63*N30,IF(M30&gt;=1,F63*N30,0)))</f>
        <v>0</v>
      </c>
      <c r="V30" s="4"/>
      <c r="W30" s="4"/>
      <c r="X30" s="4">
        <f>IF(AND(Q30&gt;0,K30&gt;0),N30*H63,0)</f>
        <v>0</v>
      </c>
      <c r="Y30" s="4"/>
      <c r="Z30" s="4"/>
      <c r="AA30" s="4">
        <f>IF(AND(Q30&gt;0,L30&gt;0),N30*J63,0)</f>
        <v>0</v>
      </c>
      <c r="AB30" s="4"/>
      <c r="AC30" s="4"/>
      <c r="AD30" s="4">
        <f>IF(AND(Q30&gt;0,M30&gt;0),N30*L63,0)</f>
        <v>0</v>
      </c>
      <c r="AE30" s="4"/>
      <c r="AF30" s="4"/>
      <c r="AG30" s="4">
        <f>IF(R30&gt;0,N30*N63,0)</f>
        <v>0</v>
      </c>
      <c r="AH30" s="4"/>
      <c r="AI30" s="4"/>
      <c r="AJ30" s="5">
        <f>U30+X30+AA30+AG30+U31+X31+AA31+AG31+U32+X32+AA32+AG32+AD30+AD32+AD31</f>
        <v>0</v>
      </c>
      <c r="AK30" s="6"/>
      <c r="AL30" s="6"/>
      <c r="AM30" s="7"/>
    </row>
    <row r="31" spans="1:40" ht="14.1" customHeight="1" x14ac:dyDescent="0.15">
      <c r="A31" s="146"/>
      <c r="B31" s="147"/>
      <c r="C31" s="36"/>
      <c r="D31" s="36"/>
      <c r="E31" s="148"/>
      <c r="F31" s="147"/>
      <c r="G31" s="36"/>
      <c r="H31" s="36"/>
      <c r="I31" s="36"/>
      <c r="J31" s="36"/>
      <c r="K31" s="165"/>
      <c r="L31" s="150"/>
      <c r="M31" s="151"/>
      <c r="N31" s="166"/>
      <c r="O31" s="153"/>
      <c r="P31" s="147"/>
      <c r="Q31" s="154"/>
      <c r="R31" s="155"/>
      <c r="S31" s="156" t="s">
        <v>11</v>
      </c>
      <c r="T31" s="157"/>
      <c r="U31" s="4">
        <f>IF(K30&gt;=1,B64*O30,IF(L30&gt;=1,D64*O30,IF(M30&gt;=1,F64*O30,0)))</f>
        <v>0</v>
      </c>
      <c r="V31" s="4"/>
      <c r="W31" s="4"/>
      <c r="X31" s="4">
        <f>IF(AND(Q30&gt;0,K30&gt;0),O30*H64,0)</f>
        <v>0</v>
      </c>
      <c r="Y31" s="4"/>
      <c r="Z31" s="4"/>
      <c r="AA31" s="4">
        <f>IF(AND(Q30&gt;0,L30&gt;0),O30*J64,0)</f>
        <v>0</v>
      </c>
      <c r="AB31" s="4"/>
      <c r="AC31" s="4"/>
      <c r="AD31" s="4">
        <f>IF(AND(Q30&gt;0,M30&gt;0),O30*L64,0)</f>
        <v>0</v>
      </c>
      <c r="AE31" s="4"/>
      <c r="AF31" s="4"/>
      <c r="AG31" s="4">
        <f>IF(R30&gt;0,O30*N64,0)</f>
        <v>0</v>
      </c>
      <c r="AH31" s="4"/>
      <c r="AI31" s="4"/>
      <c r="AJ31" s="8"/>
      <c r="AK31" s="9"/>
      <c r="AL31" s="9"/>
      <c r="AM31" s="10"/>
    </row>
    <row r="32" spans="1:40" ht="14.1" customHeight="1" x14ac:dyDescent="0.15">
      <c r="A32" s="158"/>
      <c r="B32" s="49"/>
      <c r="C32" s="50"/>
      <c r="D32" s="50"/>
      <c r="E32" s="51"/>
      <c r="F32" s="49"/>
      <c r="G32" s="50"/>
      <c r="H32" s="50"/>
      <c r="I32" s="50"/>
      <c r="J32" s="50"/>
      <c r="K32" s="167"/>
      <c r="L32" s="150"/>
      <c r="M32" s="151"/>
      <c r="N32" s="168"/>
      <c r="O32" s="160"/>
      <c r="P32" s="49"/>
      <c r="Q32" s="154"/>
      <c r="R32" s="155"/>
      <c r="S32" s="156" t="s">
        <v>12</v>
      </c>
      <c r="T32" s="157"/>
      <c r="U32" s="4">
        <f>IF(K30&gt;=1,B65*P30,IF(L30&gt;=1,D65*P30,IF(M30&gt;=1,F65*P30,0)))</f>
        <v>0</v>
      </c>
      <c r="V32" s="4"/>
      <c r="W32" s="4"/>
      <c r="X32" s="4">
        <f>IF(AND(Q30&gt;0,K30&gt;0),P30*H65,0)</f>
        <v>0</v>
      </c>
      <c r="Y32" s="4"/>
      <c r="Z32" s="4"/>
      <c r="AA32" s="4">
        <f>IF(AND(Q30&gt;0,L30&gt;0),P30*J65,0)</f>
        <v>0</v>
      </c>
      <c r="AB32" s="4"/>
      <c r="AC32" s="4"/>
      <c r="AD32" s="4">
        <f>IF(AND(Q30&gt;0,M30&gt;0),P30*L64,0)</f>
        <v>0</v>
      </c>
      <c r="AE32" s="4"/>
      <c r="AF32" s="4"/>
      <c r="AG32" s="4">
        <f>IF(R30&gt;0,P30*N65,0)</f>
        <v>0</v>
      </c>
      <c r="AH32" s="4"/>
      <c r="AI32" s="4"/>
      <c r="AJ32" s="11"/>
      <c r="AK32" s="12"/>
      <c r="AL32" s="12"/>
      <c r="AM32" s="13"/>
    </row>
    <row r="33" spans="1:39" ht="14.1" customHeight="1" x14ac:dyDescent="0.15">
      <c r="A33" s="133">
        <v>3</v>
      </c>
      <c r="B33" s="134"/>
      <c r="C33" s="135"/>
      <c r="D33" s="135"/>
      <c r="E33" s="136"/>
      <c r="F33" s="134"/>
      <c r="G33" s="135"/>
      <c r="H33" s="135"/>
      <c r="I33" s="135"/>
      <c r="J33" s="135"/>
      <c r="K33" s="161"/>
      <c r="L33" s="150"/>
      <c r="M33" s="151"/>
      <c r="N33" s="162"/>
      <c r="O33" s="141"/>
      <c r="P33" s="134"/>
      <c r="Q33" s="154"/>
      <c r="R33" s="155"/>
      <c r="S33" s="163" t="s">
        <v>10</v>
      </c>
      <c r="T33" s="164"/>
      <c r="U33" s="4">
        <f>IF(K33&gt;=1,B63*N33,IF(L33&gt;=1,D63*N33,IF(M33&gt;=1,F63*N33,0)))</f>
        <v>0</v>
      </c>
      <c r="V33" s="4"/>
      <c r="W33" s="4"/>
      <c r="X33" s="4">
        <f>IF(AND(Q33&gt;0,K33&gt;0),N33*H63,0)</f>
        <v>0</v>
      </c>
      <c r="Y33" s="4"/>
      <c r="Z33" s="4"/>
      <c r="AA33" s="4">
        <f>IF(AND(Q33&gt;0,L33&gt;0),N33*J63,0)</f>
        <v>0</v>
      </c>
      <c r="AB33" s="4"/>
      <c r="AC33" s="4"/>
      <c r="AD33" s="4">
        <f>IF(AND(Q33&gt;0,M33&gt;0),N33*L63,0)</f>
        <v>0</v>
      </c>
      <c r="AE33" s="4"/>
      <c r="AF33" s="4"/>
      <c r="AG33" s="4">
        <f>IF(R33&gt;0,N33*N63,0)</f>
        <v>0</v>
      </c>
      <c r="AH33" s="4"/>
      <c r="AI33" s="4"/>
      <c r="AJ33" s="5">
        <f>U33+X33+AA33+AG33+U34+X34+AA34+AG34+U35+X35+AA35+AG35+AD33+AD34+AD35</f>
        <v>0</v>
      </c>
      <c r="AK33" s="6"/>
      <c r="AL33" s="6"/>
      <c r="AM33" s="7"/>
    </row>
    <row r="34" spans="1:39" ht="14.1" customHeight="1" x14ac:dyDescent="0.15">
      <c r="A34" s="146"/>
      <c r="B34" s="147"/>
      <c r="C34" s="36"/>
      <c r="D34" s="36"/>
      <c r="E34" s="148"/>
      <c r="F34" s="147"/>
      <c r="G34" s="36"/>
      <c r="H34" s="36"/>
      <c r="I34" s="36"/>
      <c r="J34" s="36"/>
      <c r="K34" s="165"/>
      <c r="L34" s="150"/>
      <c r="M34" s="151"/>
      <c r="N34" s="166"/>
      <c r="O34" s="153"/>
      <c r="P34" s="147"/>
      <c r="Q34" s="154"/>
      <c r="R34" s="155"/>
      <c r="S34" s="156" t="s">
        <v>11</v>
      </c>
      <c r="T34" s="157"/>
      <c r="U34" s="4">
        <f>IF(K33&gt;=1,B64*O33,IF(L33&gt;=1,D64*O33,IF(M33&gt;=1,F64*O33,0)))</f>
        <v>0</v>
      </c>
      <c r="V34" s="4"/>
      <c r="W34" s="4"/>
      <c r="X34" s="4">
        <f>IF(AND(Q33&gt;0,K33&gt;0),O33*H64,0)</f>
        <v>0</v>
      </c>
      <c r="Y34" s="4"/>
      <c r="Z34" s="4"/>
      <c r="AA34" s="4">
        <f>IF(AND(Q33&gt;0,L33&gt;0),O33*J64,0)</f>
        <v>0</v>
      </c>
      <c r="AB34" s="4"/>
      <c r="AC34" s="4"/>
      <c r="AD34" s="4">
        <f>IF(AND(Q33&gt;0,M33&gt;0),O33*L64,0)</f>
        <v>0</v>
      </c>
      <c r="AE34" s="4"/>
      <c r="AF34" s="4"/>
      <c r="AG34" s="4">
        <f>IF(R33&gt;0,O33*N64,0)</f>
        <v>0</v>
      </c>
      <c r="AH34" s="4"/>
      <c r="AI34" s="4"/>
      <c r="AJ34" s="8"/>
      <c r="AK34" s="9"/>
      <c r="AL34" s="9"/>
      <c r="AM34" s="10"/>
    </row>
    <row r="35" spans="1:39" ht="14.1" customHeight="1" x14ac:dyDescent="0.15">
      <c r="A35" s="158"/>
      <c r="B35" s="49"/>
      <c r="C35" s="50"/>
      <c r="D35" s="50"/>
      <c r="E35" s="51"/>
      <c r="F35" s="49"/>
      <c r="G35" s="50"/>
      <c r="H35" s="50"/>
      <c r="I35" s="50"/>
      <c r="J35" s="50"/>
      <c r="K35" s="167"/>
      <c r="L35" s="150"/>
      <c r="M35" s="151"/>
      <c r="N35" s="168"/>
      <c r="O35" s="160"/>
      <c r="P35" s="49"/>
      <c r="Q35" s="154"/>
      <c r="R35" s="155"/>
      <c r="S35" s="156" t="s">
        <v>12</v>
      </c>
      <c r="T35" s="157"/>
      <c r="U35" s="4">
        <f>IF(K33&gt;=1,B65*P33,IF(L33&gt;=1,D65*P33,IF(M33&gt;=1,F65*P33,0)))</f>
        <v>0</v>
      </c>
      <c r="V35" s="4"/>
      <c r="W35" s="4"/>
      <c r="X35" s="4">
        <f>IF(AND(Q33&gt;0,K33&gt;0),P33*H65,0)</f>
        <v>0</v>
      </c>
      <c r="Y35" s="4"/>
      <c r="Z35" s="4"/>
      <c r="AA35" s="4">
        <f>IF(AND(Q33&gt;0,L33&gt;0),P33*J65,0)</f>
        <v>0</v>
      </c>
      <c r="AB35" s="4"/>
      <c r="AC35" s="4"/>
      <c r="AD35" s="4">
        <f>IF(AND(Q33&gt;0,M33&gt;0),P33*L65,0)</f>
        <v>0</v>
      </c>
      <c r="AE35" s="4"/>
      <c r="AF35" s="4"/>
      <c r="AG35" s="4">
        <f>IF(R33&gt;0,P33*N65,0)</f>
        <v>0</v>
      </c>
      <c r="AH35" s="4"/>
      <c r="AI35" s="4"/>
      <c r="AJ35" s="11"/>
      <c r="AK35" s="12"/>
      <c r="AL35" s="12"/>
      <c r="AM35" s="13"/>
    </row>
    <row r="36" spans="1:39" ht="14.1" customHeight="1" x14ac:dyDescent="0.15">
      <c r="A36" s="133">
        <v>4</v>
      </c>
      <c r="B36" s="134"/>
      <c r="C36" s="135"/>
      <c r="D36" s="135"/>
      <c r="E36" s="136"/>
      <c r="F36" s="134"/>
      <c r="G36" s="135"/>
      <c r="H36" s="135"/>
      <c r="I36" s="135"/>
      <c r="J36" s="135"/>
      <c r="K36" s="161"/>
      <c r="L36" s="150"/>
      <c r="M36" s="151"/>
      <c r="N36" s="162"/>
      <c r="O36" s="141"/>
      <c r="P36" s="134"/>
      <c r="Q36" s="154"/>
      <c r="R36" s="155"/>
      <c r="S36" s="163" t="s">
        <v>10</v>
      </c>
      <c r="T36" s="164"/>
      <c r="U36" s="4">
        <f>IF(K36&gt;=1,B63*N36,IF(L36&gt;=1,D63*N36,IF(M36&gt;=1,F63*N36,0)))</f>
        <v>0</v>
      </c>
      <c r="V36" s="4"/>
      <c r="W36" s="4"/>
      <c r="X36" s="4">
        <f>IF(AND(Q36&gt;0,K36&gt;0),N36*H63,0)</f>
        <v>0</v>
      </c>
      <c r="Y36" s="4"/>
      <c r="Z36" s="4"/>
      <c r="AA36" s="4">
        <f>IF(AND(Q36&gt;0,L36&gt;0),N36*J63,0)</f>
        <v>0</v>
      </c>
      <c r="AB36" s="4"/>
      <c r="AC36" s="4"/>
      <c r="AD36" s="4">
        <f>IF(AND(Q36&gt;0,M36&gt;0),N36*L63,0)</f>
        <v>0</v>
      </c>
      <c r="AE36" s="4"/>
      <c r="AF36" s="4"/>
      <c r="AG36" s="4">
        <f>IF(R36&gt;0,N36*N63,0)</f>
        <v>0</v>
      </c>
      <c r="AH36" s="4"/>
      <c r="AI36" s="4"/>
      <c r="AJ36" s="5">
        <f>U36+X36+AA36+AG36+U37+X37+AA37+AG37+U38+X38+AA38+AG38+AD36+AD37+AD38</f>
        <v>0</v>
      </c>
      <c r="AK36" s="6"/>
      <c r="AL36" s="6"/>
      <c r="AM36" s="7"/>
    </row>
    <row r="37" spans="1:39" ht="14.1" customHeight="1" x14ac:dyDescent="0.15">
      <c r="A37" s="146"/>
      <c r="B37" s="147"/>
      <c r="C37" s="36"/>
      <c r="D37" s="36"/>
      <c r="E37" s="148"/>
      <c r="F37" s="147"/>
      <c r="G37" s="36"/>
      <c r="H37" s="36"/>
      <c r="I37" s="36"/>
      <c r="J37" s="36"/>
      <c r="K37" s="165"/>
      <c r="L37" s="150"/>
      <c r="M37" s="151"/>
      <c r="N37" s="166"/>
      <c r="O37" s="153"/>
      <c r="P37" s="147"/>
      <c r="Q37" s="154"/>
      <c r="R37" s="155"/>
      <c r="S37" s="156" t="s">
        <v>11</v>
      </c>
      <c r="T37" s="157"/>
      <c r="U37" s="4">
        <f>IF(K36&gt;=1,B64*O36,IF(L36&gt;=1,D64*O36,IF(M36&gt;=1,F64*O36,0)))</f>
        <v>0</v>
      </c>
      <c r="V37" s="4"/>
      <c r="W37" s="4"/>
      <c r="X37" s="4">
        <f>IF(AND(Q36&gt;0,K36&gt;0),O36*H64,0)</f>
        <v>0</v>
      </c>
      <c r="Y37" s="4"/>
      <c r="Z37" s="4"/>
      <c r="AA37" s="4">
        <f>IF(AND(Q36&gt;0,L36&gt;0),O36*J64,0)</f>
        <v>0</v>
      </c>
      <c r="AB37" s="4"/>
      <c r="AC37" s="4"/>
      <c r="AD37" s="4">
        <f>IF(AND(Q36&gt;0,M36&gt;0),O36*L64,0)</f>
        <v>0</v>
      </c>
      <c r="AE37" s="4"/>
      <c r="AF37" s="4"/>
      <c r="AG37" s="4">
        <f>IF(R36&gt;0,O36*N64,0)</f>
        <v>0</v>
      </c>
      <c r="AH37" s="4"/>
      <c r="AI37" s="4"/>
      <c r="AJ37" s="8"/>
      <c r="AK37" s="9"/>
      <c r="AL37" s="9"/>
      <c r="AM37" s="10"/>
    </row>
    <row r="38" spans="1:39" ht="14.1" customHeight="1" x14ac:dyDescent="0.15">
      <c r="A38" s="158"/>
      <c r="B38" s="49"/>
      <c r="C38" s="50"/>
      <c r="D38" s="50"/>
      <c r="E38" s="51"/>
      <c r="F38" s="49"/>
      <c r="G38" s="50"/>
      <c r="H38" s="50"/>
      <c r="I38" s="50"/>
      <c r="J38" s="50"/>
      <c r="K38" s="167"/>
      <c r="L38" s="150"/>
      <c r="M38" s="151"/>
      <c r="N38" s="168"/>
      <c r="O38" s="160"/>
      <c r="P38" s="49"/>
      <c r="Q38" s="154"/>
      <c r="R38" s="155"/>
      <c r="S38" s="156" t="s">
        <v>12</v>
      </c>
      <c r="T38" s="157"/>
      <c r="U38" s="4">
        <f>IF(K36&gt;=1,B65*P36,IF(L36&gt;=1,D65*P36,IF(M36&gt;=1,F65*P36,0)))</f>
        <v>0</v>
      </c>
      <c r="V38" s="4"/>
      <c r="W38" s="4"/>
      <c r="X38" s="4">
        <f>IF(AND(Q36&gt;0,K36&gt;0),P36*H65,0)</f>
        <v>0</v>
      </c>
      <c r="Y38" s="4"/>
      <c r="Z38" s="4"/>
      <c r="AA38" s="4">
        <f>IF(AND(Q36&gt;0,L36&gt;0),P36*J65,0)</f>
        <v>0</v>
      </c>
      <c r="AB38" s="4"/>
      <c r="AC38" s="4"/>
      <c r="AD38" s="4">
        <f>IF(AND(Q36&gt;0,M36&gt;0),P36*L65,0)</f>
        <v>0</v>
      </c>
      <c r="AE38" s="4"/>
      <c r="AF38" s="4"/>
      <c r="AG38" s="4">
        <f>IF(R36&gt;0,P36*N65,0)</f>
        <v>0</v>
      </c>
      <c r="AH38" s="4"/>
      <c r="AI38" s="4"/>
      <c r="AJ38" s="11"/>
      <c r="AK38" s="12"/>
      <c r="AL38" s="12"/>
      <c r="AM38" s="13"/>
    </row>
    <row r="39" spans="1:39" ht="14.1" customHeight="1" x14ac:dyDescent="0.15">
      <c r="A39" s="133">
        <v>5</v>
      </c>
      <c r="B39" s="134"/>
      <c r="C39" s="135"/>
      <c r="D39" s="135"/>
      <c r="E39" s="136"/>
      <c r="F39" s="134"/>
      <c r="G39" s="135"/>
      <c r="H39" s="135"/>
      <c r="I39" s="135"/>
      <c r="J39" s="135"/>
      <c r="K39" s="161"/>
      <c r="L39" s="150"/>
      <c r="M39" s="151"/>
      <c r="N39" s="162"/>
      <c r="O39" s="141"/>
      <c r="P39" s="134"/>
      <c r="Q39" s="154"/>
      <c r="R39" s="155"/>
      <c r="S39" s="163" t="s">
        <v>10</v>
      </c>
      <c r="T39" s="164"/>
      <c r="U39" s="4">
        <f>IF(K39&gt;=1,B63*N39,IF(L39&gt;=1,D63*N39,IF(M39&gt;=1,F63*N39,0)))</f>
        <v>0</v>
      </c>
      <c r="V39" s="4"/>
      <c r="W39" s="4"/>
      <c r="X39" s="4">
        <f>IF(AND(Q39&gt;0,K39&gt;0),N39*H63,0)</f>
        <v>0</v>
      </c>
      <c r="Y39" s="4"/>
      <c r="Z39" s="4"/>
      <c r="AA39" s="4">
        <f>IF(AND(Q39&gt;0,L39&gt;0),N39*J63,0)</f>
        <v>0</v>
      </c>
      <c r="AB39" s="4"/>
      <c r="AC39" s="4"/>
      <c r="AD39" s="4">
        <f>IF(AND(Q39&gt;0,M39&gt;0),N39*L63,0)</f>
        <v>0</v>
      </c>
      <c r="AE39" s="4"/>
      <c r="AF39" s="4"/>
      <c r="AG39" s="4">
        <f>IF(R39&gt;0,N39*N63,0)</f>
        <v>0</v>
      </c>
      <c r="AH39" s="4"/>
      <c r="AI39" s="4"/>
      <c r="AJ39" s="5">
        <f>U39+X39+AA39+AG39+U40+X40+AA40+AG40+U41+X41+AA41+AG41+AD39+AD40+AD41</f>
        <v>0</v>
      </c>
      <c r="AK39" s="6"/>
      <c r="AL39" s="6"/>
      <c r="AM39" s="7"/>
    </row>
    <row r="40" spans="1:39" ht="14.1" customHeight="1" x14ac:dyDescent="0.15">
      <c r="A40" s="146"/>
      <c r="B40" s="147"/>
      <c r="C40" s="36"/>
      <c r="D40" s="36"/>
      <c r="E40" s="148"/>
      <c r="F40" s="147"/>
      <c r="G40" s="36"/>
      <c r="H40" s="36"/>
      <c r="I40" s="36"/>
      <c r="J40" s="36"/>
      <c r="K40" s="165"/>
      <c r="L40" s="150"/>
      <c r="M40" s="151"/>
      <c r="N40" s="166"/>
      <c r="O40" s="153"/>
      <c r="P40" s="147"/>
      <c r="Q40" s="154"/>
      <c r="R40" s="155"/>
      <c r="S40" s="156" t="s">
        <v>11</v>
      </c>
      <c r="T40" s="157"/>
      <c r="U40" s="4">
        <f>IF(K39&gt;=1,B64*O39,IF(L39&gt;=1,D64*O39,IF(M39&gt;=1,F64*O39,0)))</f>
        <v>0</v>
      </c>
      <c r="V40" s="4"/>
      <c r="W40" s="4"/>
      <c r="X40" s="4">
        <f>IF(AND(Q39&gt;0,K39&gt;0),O39*H64,0)</f>
        <v>0</v>
      </c>
      <c r="Y40" s="4"/>
      <c r="Z40" s="4"/>
      <c r="AA40" s="4">
        <f>IF(AND(Q39&gt;0,L39&gt;0),O39*J64,0)</f>
        <v>0</v>
      </c>
      <c r="AB40" s="4"/>
      <c r="AC40" s="4"/>
      <c r="AD40" s="4">
        <f>IF(AND(Q39&gt;0,M39&gt;0),O39*L64,0)</f>
        <v>0</v>
      </c>
      <c r="AE40" s="4"/>
      <c r="AF40" s="4"/>
      <c r="AG40" s="4">
        <f>IF(R39&gt;0,O39*N64,0)</f>
        <v>0</v>
      </c>
      <c r="AH40" s="4"/>
      <c r="AI40" s="4"/>
      <c r="AJ40" s="8"/>
      <c r="AK40" s="9"/>
      <c r="AL40" s="9"/>
      <c r="AM40" s="10"/>
    </row>
    <row r="41" spans="1:39" ht="14.1" customHeight="1" x14ac:dyDescent="0.15">
      <c r="A41" s="158"/>
      <c r="B41" s="49"/>
      <c r="C41" s="50"/>
      <c r="D41" s="50"/>
      <c r="E41" s="51"/>
      <c r="F41" s="49"/>
      <c r="G41" s="50"/>
      <c r="H41" s="50"/>
      <c r="I41" s="50"/>
      <c r="J41" s="50"/>
      <c r="K41" s="167"/>
      <c r="L41" s="150"/>
      <c r="M41" s="151"/>
      <c r="N41" s="168"/>
      <c r="O41" s="160"/>
      <c r="P41" s="49"/>
      <c r="Q41" s="154"/>
      <c r="R41" s="155"/>
      <c r="S41" s="156" t="s">
        <v>12</v>
      </c>
      <c r="T41" s="157"/>
      <c r="U41" s="4">
        <f>IF(K39&gt;=1,B65*P39,IF(L39&gt;=1,D65*P39,IF(M39&gt;=1,F65*P39,0)))</f>
        <v>0</v>
      </c>
      <c r="V41" s="4"/>
      <c r="W41" s="4"/>
      <c r="X41" s="4">
        <f>IF(AND(Q39&gt;0,K39&gt;0),P39*H65,0)</f>
        <v>0</v>
      </c>
      <c r="Y41" s="4"/>
      <c r="Z41" s="4"/>
      <c r="AA41" s="4">
        <f>IF(AND(Q39&gt;0,L39&gt;0),P39*J65,0)</f>
        <v>0</v>
      </c>
      <c r="AB41" s="4"/>
      <c r="AC41" s="4"/>
      <c r="AD41" s="4">
        <f>IF(AND(Q39&gt;0,M39&gt;0),P39*L65,0)</f>
        <v>0</v>
      </c>
      <c r="AE41" s="4"/>
      <c r="AF41" s="4"/>
      <c r="AG41" s="4">
        <f>IF(R39&gt;0,P39*N65,0)</f>
        <v>0</v>
      </c>
      <c r="AH41" s="4"/>
      <c r="AI41" s="4"/>
      <c r="AJ41" s="11"/>
      <c r="AK41" s="12"/>
      <c r="AL41" s="12"/>
      <c r="AM41" s="13"/>
    </row>
    <row r="42" spans="1:39" ht="14.1" customHeight="1" x14ac:dyDescent="0.15">
      <c r="A42" s="133">
        <v>6</v>
      </c>
      <c r="B42" s="134"/>
      <c r="C42" s="135"/>
      <c r="D42" s="135"/>
      <c r="E42" s="136"/>
      <c r="F42" s="134"/>
      <c r="G42" s="135"/>
      <c r="H42" s="135"/>
      <c r="I42" s="135"/>
      <c r="J42" s="135"/>
      <c r="K42" s="161"/>
      <c r="L42" s="150"/>
      <c r="M42" s="151"/>
      <c r="N42" s="162"/>
      <c r="O42" s="141"/>
      <c r="P42" s="134"/>
      <c r="Q42" s="154"/>
      <c r="R42" s="155"/>
      <c r="S42" s="163" t="s">
        <v>10</v>
      </c>
      <c r="T42" s="164"/>
      <c r="U42" s="4">
        <f>IF(K42&gt;=1,B63*N42,IF(L42&gt;=1,D63*N42,IF(M42&gt;=1,F63*N42,0)))</f>
        <v>0</v>
      </c>
      <c r="V42" s="4"/>
      <c r="W42" s="4"/>
      <c r="X42" s="4">
        <f>IF(AND(Q42&gt;0,K42&gt;0),N42*H63,0)</f>
        <v>0</v>
      </c>
      <c r="Y42" s="4"/>
      <c r="Z42" s="4"/>
      <c r="AA42" s="4">
        <f>IF(AND(Q42&gt;0,L42&gt;0),N42*J63,0)</f>
        <v>0</v>
      </c>
      <c r="AB42" s="4"/>
      <c r="AC42" s="4"/>
      <c r="AD42" s="4">
        <f>IF(AND(Q42&gt;0,M42&gt;0),N42*L63,0)</f>
        <v>0</v>
      </c>
      <c r="AE42" s="4"/>
      <c r="AF42" s="4"/>
      <c r="AG42" s="4">
        <f>IF(R42&gt;0,N42*N63,0)</f>
        <v>0</v>
      </c>
      <c r="AH42" s="4"/>
      <c r="AI42" s="4"/>
      <c r="AJ42" s="5">
        <f>U42+X42+AA42+AG42+U43+X43+AA43+AG43+U44+X44+AA44+AG44+AD42+AD43+AD44</f>
        <v>0</v>
      </c>
      <c r="AK42" s="6"/>
      <c r="AL42" s="6"/>
      <c r="AM42" s="7"/>
    </row>
    <row r="43" spans="1:39" ht="14.1" customHeight="1" x14ac:dyDescent="0.15">
      <c r="A43" s="146"/>
      <c r="B43" s="147"/>
      <c r="C43" s="36"/>
      <c r="D43" s="36"/>
      <c r="E43" s="148"/>
      <c r="F43" s="147"/>
      <c r="G43" s="36"/>
      <c r="H43" s="36"/>
      <c r="I43" s="36"/>
      <c r="J43" s="36"/>
      <c r="K43" s="165"/>
      <c r="L43" s="150"/>
      <c r="M43" s="151"/>
      <c r="N43" s="166"/>
      <c r="O43" s="153"/>
      <c r="P43" s="147"/>
      <c r="Q43" s="154"/>
      <c r="R43" s="155"/>
      <c r="S43" s="156" t="s">
        <v>11</v>
      </c>
      <c r="T43" s="157"/>
      <c r="U43" s="4">
        <f>IF(K42&gt;=1,B64*O42,IF(L42&gt;=1,D64*O42,IF(M42&gt;=1,F64*O42,0)))</f>
        <v>0</v>
      </c>
      <c r="V43" s="4"/>
      <c r="W43" s="4"/>
      <c r="X43" s="4">
        <f>IF(AND(Q42&gt;0,K42&gt;0),O42*H64,0)</f>
        <v>0</v>
      </c>
      <c r="Y43" s="4"/>
      <c r="Z43" s="4"/>
      <c r="AA43" s="4">
        <f>IF(AND(Q42&gt;0,L42&gt;0),O42*J64,0)</f>
        <v>0</v>
      </c>
      <c r="AB43" s="4"/>
      <c r="AC43" s="4"/>
      <c r="AD43" s="4">
        <f>IF(AND(Q42&gt;0,M42&gt;0),O42*L64,0)</f>
        <v>0</v>
      </c>
      <c r="AE43" s="4"/>
      <c r="AF43" s="4"/>
      <c r="AG43" s="4">
        <f>IF(R42&gt;0,O42*N64,0)</f>
        <v>0</v>
      </c>
      <c r="AH43" s="4"/>
      <c r="AI43" s="4"/>
      <c r="AJ43" s="8"/>
      <c r="AK43" s="9"/>
      <c r="AL43" s="9"/>
      <c r="AM43" s="10"/>
    </row>
    <row r="44" spans="1:39" ht="14.1" customHeight="1" x14ac:dyDescent="0.15">
      <c r="A44" s="158"/>
      <c r="B44" s="49"/>
      <c r="C44" s="50"/>
      <c r="D44" s="50"/>
      <c r="E44" s="51"/>
      <c r="F44" s="49"/>
      <c r="G44" s="50"/>
      <c r="H44" s="50"/>
      <c r="I44" s="50"/>
      <c r="J44" s="50"/>
      <c r="K44" s="167"/>
      <c r="L44" s="150"/>
      <c r="M44" s="151"/>
      <c r="N44" s="168"/>
      <c r="O44" s="160"/>
      <c r="P44" s="49"/>
      <c r="Q44" s="154"/>
      <c r="R44" s="155"/>
      <c r="S44" s="156" t="s">
        <v>12</v>
      </c>
      <c r="T44" s="157"/>
      <c r="U44" s="4">
        <f>IF(K42&gt;=1,B65*P42,IF(L42&gt;=1,D65*P42,IF(M42&gt;=1,F65*P42,0)))</f>
        <v>0</v>
      </c>
      <c r="V44" s="4"/>
      <c r="W44" s="4"/>
      <c r="X44" s="4">
        <f>IF(AND(Q42&gt;0,K42&gt;0),P42*H65,0)</f>
        <v>0</v>
      </c>
      <c r="Y44" s="4"/>
      <c r="Z44" s="4"/>
      <c r="AA44" s="4">
        <f>IF(AND(Q42&gt;0,L42&gt;0),P42*J65,0)</f>
        <v>0</v>
      </c>
      <c r="AB44" s="4"/>
      <c r="AC44" s="4"/>
      <c r="AD44" s="4">
        <f>IF(AND(Q42&gt;0,M42&gt;0),P42*L65,0)</f>
        <v>0</v>
      </c>
      <c r="AE44" s="4"/>
      <c r="AF44" s="4"/>
      <c r="AG44" s="4">
        <f>IF(R42&gt;0,P42*N65,0)</f>
        <v>0</v>
      </c>
      <c r="AH44" s="4"/>
      <c r="AI44" s="4"/>
      <c r="AJ44" s="11"/>
      <c r="AK44" s="12"/>
      <c r="AL44" s="12"/>
      <c r="AM44" s="13"/>
    </row>
    <row r="45" spans="1:39" ht="14.1" customHeight="1" x14ac:dyDescent="0.15">
      <c r="A45" s="133">
        <v>7</v>
      </c>
      <c r="B45" s="134"/>
      <c r="C45" s="135"/>
      <c r="D45" s="135"/>
      <c r="E45" s="136"/>
      <c r="F45" s="134"/>
      <c r="G45" s="135"/>
      <c r="H45" s="135"/>
      <c r="I45" s="135"/>
      <c r="J45" s="135"/>
      <c r="K45" s="161"/>
      <c r="L45" s="150"/>
      <c r="M45" s="151"/>
      <c r="N45" s="162"/>
      <c r="O45" s="141"/>
      <c r="P45" s="134"/>
      <c r="Q45" s="154"/>
      <c r="R45" s="155"/>
      <c r="S45" s="163" t="s">
        <v>10</v>
      </c>
      <c r="T45" s="164"/>
      <c r="U45" s="4">
        <f>IF(K45&gt;=1,B63*N45,IF(L45&gt;=1,D63*N45,IF(M45&gt;=1,F63*N45,0)))</f>
        <v>0</v>
      </c>
      <c r="V45" s="4"/>
      <c r="W45" s="4"/>
      <c r="X45" s="4">
        <f>IF(AND(Q45&gt;0,K45&gt;0),N45*H63,0)</f>
        <v>0</v>
      </c>
      <c r="Y45" s="4"/>
      <c r="Z45" s="4"/>
      <c r="AA45" s="4">
        <f>IF(AND(Q45&gt;0,L45&gt;0),N45*J63,0)</f>
        <v>0</v>
      </c>
      <c r="AB45" s="4"/>
      <c r="AC45" s="4"/>
      <c r="AD45" s="4">
        <f>IF(AND(Q45&gt;0,M45&gt;0),N45*L63,0)</f>
        <v>0</v>
      </c>
      <c r="AE45" s="4"/>
      <c r="AF45" s="4"/>
      <c r="AG45" s="4">
        <f>IF(R45&gt;0,N45*N63,0)</f>
        <v>0</v>
      </c>
      <c r="AH45" s="4"/>
      <c r="AI45" s="4"/>
      <c r="AJ45" s="5">
        <f>U45+X45+AA45+AG45+U46+X46+AA46+AG46+U47+X47+AA47+AG47+AD45+AD46+AD47</f>
        <v>0</v>
      </c>
      <c r="AK45" s="6"/>
      <c r="AL45" s="6"/>
      <c r="AM45" s="7"/>
    </row>
    <row r="46" spans="1:39" ht="14.1" customHeight="1" x14ac:dyDescent="0.15">
      <c r="A46" s="146"/>
      <c r="B46" s="147"/>
      <c r="C46" s="36"/>
      <c r="D46" s="36"/>
      <c r="E46" s="148"/>
      <c r="F46" s="147"/>
      <c r="G46" s="36"/>
      <c r="H46" s="36"/>
      <c r="I46" s="36"/>
      <c r="J46" s="36"/>
      <c r="K46" s="165"/>
      <c r="L46" s="150"/>
      <c r="M46" s="151"/>
      <c r="N46" s="166"/>
      <c r="O46" s="153"/>
      <c r="P46" s="147"/>
      <c r="Q46" s="154"/>
      <c r="R46" s="155"/>
      <c r="S46" s="156" t="s">
        <v>11</v>
      </c>
      <c r="T46" s="157"/>
      <c r="U46" s="4">
        <f>IF(K45&gt;=1,B64*O45,IF(L45&gt;=1,D64*O45,IF(M45&gt;=1,F64*O45,0)))</f>
        <v>0</v>
      </c>
      <c r="V46" s="4"/>
      <c r="W46" s="4"/>
      <c r="X46" s="4">
        <f>IF(AND(Q45&gt;0,K45&gt;0),O45*H64,0)</f>
        <v>0</v>
      </c>
      <c r="Y46" s="4"/>
      <c r="Z46" s="4"/>
      <c r="AA46" s="4">
        <f>IF(AND(Q45&gt;0,L45&gt;0),O45*J64,0)</f>
        <v>0</v>
      </c>
      <c r="AB46" s="4"/>
      <c r="AC46" s="4"/>
      <c r="AD46" s="4">
        <f>IF(AND(Q45&gt;0,M45&gt;0),O45*L64,0)</f>
        <v>0</v>
      </c>
      <c r="AE46" s="4"/>
      <c r="AF46" s="4"/>
      <c r="AG46" s="4">
        <f>IF(R45&gt;0,O45*N64,0)</f>
        <v>0</v>
      </c>
      <c r="AH46" s="4"/>
      <c r="AI46" s="4"/>
      <c r="AJ46" s="8"/>
      <c r="AK46" s="9"/>
      <c r="AL46" s="9"/>
      <c r="AM46" s="10"/>
    </row>
    <row r="47" spans="1:39" ht="14.1" customHeight="1" x14ac:dyDescent="0.15">
      <c r="A47" s="158"/>
      <c r="B47" s="49"/>
      <c r="C47" s="50"/>
      <c r="D47" s="50"/>
      <c r="E47" s="51"/>
      <c r="F47" s="49"/>
      <c r="G47" s="50"/>
      <c r="H47" s="50"/>
      <c r="I47" s="50"/>
      <c r="J47" s="50"/>
      <c r="K47" s="167"/>
      <c r="L47" s="150"/>
      <c r="M47" s="151"/>
      <c r="N47" s="168"/>
      <c r="O47" s="160"/>
      <c r="P47" s="49"/>
      <c r="Q47" s="154"/>
      <c r="R47" s="155"/>
      <c r="S47" s="156" t="s">
        <v>12</v>
      </c>
      <c r="T47" s="157"/>
      <c r="U47" s="4">
        <f>IF(K45&gt;=1,B65*P45,IF(L45&gt;=1,D65*P45,IF(M45&gt;=1,F65*P45,0)))</f>
        <v>0</v>
      </c>
      <c r="V47" s="4"/>
      <c r="W47" s="4"/>
      <c r="X47" s="4">
        <f>IF(AND(Q45&gt;0,K45&gt;0),P45*H65,0)</f>
        <v>0</v>
      </c>
      <c r="Y47" s="4"/>
      <c r="Z47" s="4"/>
      <c r="AA47" s="4">
        <f>IF(AND(Q45&gt;0,L45&gt;0),P45*J65,0)</f>
        <v>0</v>
      </c>
      <c r="AB47" s="4"/>
      <c r="AC47" s="4"/>
      <c r="AD47" s="4">
        <f>IF(AND(Q45&gt;0,M45&gt;0),P45*L65,0)</f>
        <v>0</v>
      </c>
      <c r="AE47" s="4"/>
      <c r="AF47" s="4"/>
      <c r="AG47" s="4">
        <f>IF(R45&gt;0,P45*N65,0)</f>
        <v>0</v>
      </c>
      <c r="AH47" s="4"/>
      <c r="AI47" s="4"/>
      <c r="AJ47" s="11"/>
      <c r="AK47" s="12"/>
      <c r="AL47" s="12"/>
      <c r="AM47" s="13"/>
    </row>
    <row r="48" spans="1:39" ht="14.1" customHeight="1" x14ac:dyDescent="0.15">
      <c r="A48" s="133">
        <v>8</v>
      </c>
      <c r="B48" s="134"/>
      <c r="C48" s="135"/>
      <c r="D48" s="135"/>
      <c r="E48" s="136"/>
      <c r="F48" s="134"/>
      <c r="G48" s="135"/>
      <c r="H48" s="135"/>
      <c r="I48" s="135"/>
      <c r="J48" s="135"/>
      <c r="K48" s="161"/>
      <c r="L48" s="150"/>
      <c r="M48" s="151"/>
      <c r="N48" s="162"/>
      <c r="O48" s="141"/>
      <c r="P48" s="134"/>
      <c r="Q48" s="154"/>
      <c r="R48" s="155"/>
      <c r="S48" s="163" t="s">
        <v>10</v>
      </c>
      <c r="T48" s="164"/>
      <c r="U48" s="4">
        <f>IF(K48&gt;=1,B63*N48,IF(L48&gt;=1,D63*N48,IF(M48&gt;=1,F63*N48,0)))</f>
        <v>0</v>
      </c>
      <c r="V48" s="4"/>
      <c r="W48" s="4"/>
      <c r="X48" s="4">
        <f>IF(AND(Q48&gt;0,K48&gt;0),N48*H63,0)</f>
        <v>0</v>
      </c>
      <c r="Y48" s="4"/>
      <c r="Z48" s="4"/>
      <c r="AA48" s="4">
        <f>IF(AND(Q48&gt;0,L48&gt;0),N48*J63,0)</f>
        <v>0</v>
      </c>
      <c r="AB48" s="4"/>
      <c r="AC48" s="4"/>
      <c r="AD48" s="4">
        <f>IF(AND(Q48&gt;0,M48&gt;0),N48*L63,0)</f>
        <v>0</v>
      </c>
      <c r="AE48" s="4"/>
      <c r="AF48" s="4"/>
      <c r="AG48" s="4">
        <f>IF(R48&gt;0,N48*N63,0)</f>
        <v>0</v>
      </c>
      <c r="AH48" s="4"/>
      <c r="AI48" s="4"/>
      <c r="AJ48" s="5">
        <f>U48+X48+AA48+AG48+U49+X49+AA49+AG49+U50+X50+AA50+AG50+AD48+AD49+AD50</f>
        <v>0</v>
      </c>
      <c r="AK48" s="6"/>
      <c r="AL48" s="6"/>
      <c r="AM48" s="7"/>
    </row>
    <row r="49" spans="1:39" ht="14.1" customHeight="1" x14ac:dyDescent="0.15">
      <c r="A49" s="146"/>
      <c r="B49" s="147"/>
      <c r="C49" s="36"/>
      <c r="D49" s="36"/>
      <c r="E49" s="148"/>
      <c r="F49" s="147"/>
      <c r="G49" s="36"/>
      <c r="H49" s="36"/>
      <c r="I49" s="36"/>
      <c r="J49" s="36"/>
      <c r="K49" s="165"/>
      <c r="L49" s="150"/>
      <c r="M49" s="151"/>
      <c r="N49" s="166"/>
      <c r="O49" s="153"/>
      <c r="P49" s="147"/>
      <c r="Q49" s="154"/>
      <c r="R49" s="155"/>
      <c r="S49" s="156" t="s">
        <v>11</v>
      </c>
      <c r="T49" s="157"/>
      <c r="U49" s="4">
        <f>IF(K48&gt;=1,B64*O48,IF(L48&gt;=1,D64*O48,IF(M48&gt;=1,F64*O48,0)))</f>
        <v>0</v>
      </c>
      <c r="V49" s="4"/>
      <c r="W49" s="4"/>
      <c r="X49" s="4">
        <f>IF(AND(Q48&gt;0,K48&gt;0),O48*H64,0)</f>
        <v>0</v>
      </c>
      <c r="Y49" s="4"/>
      <c r="Z49" s="4"/>
      <c r="AA49" s="4">
        <f>IF(AND(Q48&gt;0,L48&gt;0),O48*J64,0)</f>
        <v>0</v>
      </c>
      <c r="AB49" s="4"/>
      <c r="AC49" s="4"/>
      <c r="AD49" s="4">
        <f>IF(AND(Q48&gt;0,M48&gt;0),O48*L64,0)</f>
        <v>0</v>
      </c>
      <c r="AE49" s="4"/>
      <c r="AF49" s="4"/>
      <c r="AG49" s="4">
        <f>IF(R48&gt;0,O48*N64,0)</f>
        <v>0</v>
      </c>
      <c r="AH49" s="4"/>
      <c r="AI49" s="4"/>
      <c r="AJ49" s="8"/>
      <c r="AK49" s="9"/>
      <c r="AL49" s="9"/>
      <c r="AM49" s="10"/>
    </row>
    <row r="50" spans="1:39" ht="14.1" customHeight="1" x14ac:dyDescent="0.15">
      <c r="A50" s="158"/>
      <c r="B50" s="49"/>
      <c r="C50" s="50"/>
      <c r="D50" s="50"/>
      <c r="E50" s="51"/>
      <c r="F50" s="49"/>
      <c r="G50" s="50"/>
      <c r="H50" s="50"/>
      <c r="I50" s="50"/>
      <c r="J50" s="50"/>
      <c r="K50" s="167"/>
      <c r="L50" s="150"/>
      <c r="M50" s="151"/>
      <c r="N50" s="168"/>
      <c r="O50" s="160"/>
      <c r="P50" s="49"/>
      <c r="Q50" s="154"/>
      <c r="R50" s="155"/>
      <c r="S50" s="156" t="s">
        <v>12</v>
      </c>
      <c r="T50" s="157"/>
      <c r="U50" s="4">
        <f>IF(K48&gt;=1,B65*P48,IF(L48&gt;=1,D65*P48,IF(M48&gt;=1,F65*P48,0)))</f>
        <v>0</v>
      </c>
      <c r="V50" s="4"/>
      <c r="W50" s="4"/>
      <c r="X50" s="4">
        <f>IF(AND(Q48&gt;0,K48&gt;0),P48*H65,0)</f>
        <v>0</v>
      </c>
      <c r="Y50" s="4"/>
      <c r="Z50" s="4"/>
      <c r="AA50" s="4">
        <f>IF(AND(Q48&gt;0,L48&gt;0),P48*J65,0)</f>
        <v>0</v>
      </c>
      <c r="AB50" s="4"/>
      <c r="AC50" s="4"/>
      <c r="AD50" s="4">
        <f>IF(AND(Q48&gt;0,M48&gt;0),P48*L65,0)</f>
        <v>0</v>
      </c>
      <c r="AE50" s="4"/>
      <c r="AF50" s="4"/>
      <c r="AG50" s="4">
        <f>IF(R48&gt;0,P48*N65,0)</f>
        <v>0</v>
      </c>
      <c r="AH50" s="4"/>
      <c r="AI50" s="4"/>
      <c r="AJ50" s="11"/>
      <c r="AK50" s="12"/>
      <c r="AL50" s="12"/>
      <c r="AM50" s="13"/>
    </row>
    <row r="51" spans="1:39" ht="14.1" customHeight="1" x14ac:dyDescent="0.15">
      <c r="A51" s="133">
        <v>9</v>
      </c>
      <c r="B51" s="134"/>
      <c r="C51" s="135"/>
      <c r="D51" s="135"/>
      <c r="E51" s="136"/>
      <c r="F51" s="134"/>
      <c r="G51" s="135"/>
      <c r="H51" s="135"/>
      <c r="I51" s="135"/>
      <c r="J51" s="135"/>
      <c r="K51" s="161"/>
      <c r="L51" s="150"/>
      <c r="M51" s="151"/>
      <c r="N51" s="162"/>
      <c r="O51" s="141"/>
      <c r="P51" s="134"/>
      <c r="Q51" s="154"/>
      <c r="R51" s="155"/>
      <c r="S51" s="163" t="s">
        <v>10</v>
      </c>
      <c r="T51" s="164"/>
      <c r="U51" s="4">
        <f>IF(K51&gt;=1,B63*N51,IF(L51&gt;=1,D63*N51,IF(M51&gt;=1,F63*N51,0)))</f>
        <v>0</v>
      </c>
      <c r="V51" s="4"/>
      <c r="W51" s="4"/>
      <c r="X51" s="4">
        <f>IF(AND(Q51&gt;0,K51&gt;0),N51*H63,0)</f>
        <v>0</v>
      </c>
      <c r="Y51" s="4"/>
      <c r="Z51" s="4"/>
      <c r="AA51" s="4">
        <f>IF(AND(Q51&gt;0,L51&gt;0),N51*J63,0)</f>
        <v>0</v>
      </c>
      <c r="AB51" s="4"/>
      <c r="AC51" s="4"/>
      <c r="AD51" s="4">
        <f>IF(AND(Q51&gt;0,M51&gt;0),N51*L63,0)</f>
        <v>0</v>
      </c>
      <c r="AE51" s="4"/>
      <c r="AF51" s="4"/>
      <c r="AG51" s="4">
        <f>IF(R51&gt;0,N51*N63,0)</f>
        <v>0</v>
      </c>
      <c r="AH51" s="4"/>
      <c r="AI51" s="4"/>
      <c r="AJ51" s="5">
        <f>U51+X51+AA51+AG51+U52+X52+AA52+AG52+U53+X53+AA53+AG53+AD51+AD52+AD53</f>
        <v>0</v>
      </c>
      <c r="AK51" s="6"/>
      <c r="AL51" s="6"/>
      <c r="AM51" s="7"/>
    </row>
    <row r="52" spans="1:39" ht="14.1" customHeight="1" x14ac:dyDescent="0.15">
      <c r="A52" s="146"/>
      <c r="B52" s="147"/>
      <c r="C52" s="36"/>
      <c r="D52" s="36"/>
      <c r="E52" s="148"/>
      <c r="F52" s="147"/>
      <c r="G52" s="36"/>
      <c r="H52" s="36"/>
      <c r="I52" s="36"/>
      <c r="J52" s="36"/>
      <c r="K52" s="165"/>
      <c r="L52" s="150"/>
      <c r="M52" s="151"/>
      <c r="N52" s="166"/>
      <c r="O52" s="153"/>
      <c r="P52" s="147"/>
      <c r="Q52" s="154"/>
      <c r="R52" s="155"/>
      <c r="S52" s="156" t="s">
        <v>11</v>
      </c>
      <c r="T52" s="157"/>
      <c r="U52" s="4">
        <f>IF(K51&gt;=1,B64*O51,IF(L51&gt;=1,D64*O51,IF(M51&gt;=1,F64*O51,0)))</f>
        <v>0</v>
      </c>
      <c r="V52" s="4"/>
      <c r="W52" s="4"/>
      <c r="X52" s="4">
        <f>IF(AND(Q51&gt;0,K51&gt;0),O51*H64,0)</f>
        <v>0</v>
      </c>
      <c r="Y52" s="4"/>
      <c r="Z52" s="4"/>
      <c r="AA52" s="4">
        <f>IF(AND(Q51&gt;0,L51&gt;0),O51*J64,0)</f>
        <v>0</v>
      </c>
      <c r="AB52" s="4"/>
      <c r="AC52" s="4"/>
      <c r="AD52" s="4">
        <f>IF(AND(Q51&gt;0,M51&gt;0),O51*L64,0)</f>
        <v>0</v>
      </c>
      <c r="AE52" s="4"/>
      <c r="AF52" s="4"/>
      <c r="AG52" s="4">
        <f>IF(R51&gt;0,O51*N64,0)</f>
        <v>0</v>
      </c>
      <c r="AH52" s="4"/>
      <c r="AI52" s="4"/>
      <c r="AJ52" s="8"/>
      <c r="AK52" s="9"/>
      <c r="AL52" s="9"/>
      <c r="AM52" s="10"/>
    </row>
    <row r="53" spans="1:39" ht="14.1" customHeight="1" x14ac:dyDescent="0.15">
      <c r="A53" s="158"/>
      <c r="B53" s="49"/>
      <c r="C53" s="50"/>
      <c r="D53" s="50"/>
      <c r="E53" s="51"/>
      <c r="F53" s="49"/>
      <c r="G53" s="50"/>
      <c r="H53" s="50"/>
      <c r="I53" s="50"/>
      <c r="J53" s="50"/>
      <c r="K53" s="167"/>
      <c r="L53" s="150"/>
      <c r="M53" s="151"/>
      <c r="N53" s="168"/>
      <c r="O53" s="160"/>
      <c r="P53" s="49"/>
      <c r="Q53" s="154"/>
      <c r="R53" s="155"/>
      <c r="S53" s="156" t="s">
        <v>12</v>
      </c>
      <c r="T53" s="157"/>
      <c r="U53" s="4">
        <f>IF(K51&gt;=1,B65*P51,IF(L51&gt;=1,D65*P51,IF(M51&gt;=1,F65*P51,0)))</f>
        <v>0</v>
      </c>
      <c r="V53" s="4"/>
      <c r="W53" s="4"/>
      <c r="X53" s="4">
        <f>IF(AND(Q51&gt;0,K51&gt;0),P51*H65,0)</f>
        <v>0</v>
      </c>
      <c r="Y53" s="4"/>
      <c r="Z53" s="4"/>
      <c r="AA53" s="4">
        <f>IF(AND(Q51&gt;0,L51&gt;0),P51*J65,0)</f>
        <v>0</v>
      </c>
      <c r="AB53" s="4"/>
      <c r="AC53" s="4"/>
      <c r="AD53" s="4">
        <f>IF(AND(Q51&gt;0,M51&gt;0),P51*L65,0)</f>
        <v>0</v>
      </c>
      <c r="AE53" s="4"/>
      <c r="AF53" s="4"/>
      <c r="AG53" s="4">
        <f>IF(R51&gt;0,P51*N65,0)</f>
        <v>0</v>
      </c>
      <c r="AH53" s="4"/>
      <c r="AI53" s="4"/>
      <c r="AJ53" s="11"/>
      <c r="AK53" s="12"/>
      <c r="AL53" s="12"/>
      <c r="AM53" s="13"/>
    </row>
    <row r="54" spans="1:39" ht="14.1" customHeight="1" x14ac:dyDescent="0.15">
      <c r="A54" s="133">
        <v>10</v>
      </c>
      <c r="B54" s="134"/>
      <c r="C54" s="135"/>
      <c r="D54" s="135"/>
      <c r="E54" s="136"/>
      <c r="F54" s="134"/>
      <c r="G54" s="135"/>
      <c r="H54" s="135"/>
      <c r="I54" s="135"/>
      <c r="J54" s="135"/>
      <c r="K54" s="161"/>
      <c r="L54" s="150"/>
      <c r="M54" s="151"/>
      <c r="N54" s="162"/>
      <c r="O54" s="141"/>
      <c r="P54" s="134"/>
      <c r="Q54" s="154"/>
      <c r="R54" s="155"/>
      <c r="S54" s="163" t="s">
        <v>10</v>
      </c>
      <c r="T54" s="164"/>
      <c r="U54" s="4">
        <f>IF(K54&gt;=1,B63*N54,IF(L54&gt;=1,D63*N54,IF(M54&gt;=1,F63*N54,0)))</f>
        <v>0</v>
      </c>
      <c r="V54" s="4"/>
      <c r="W54" s="4"/>
      <c r="X54" s="4">
        <f>IF(AND(Q54&gt;0,K54&gt;0),N54*H63,0)</f>
        <v>0</v>
      </c>
      <c r="Y54" s="4"/>
      <c r="Z54" s="4"/>
      <c r="AA54" s="4">
        <f>IF(AND(Q54&gt;0,L54&gt;0),N54*J63,0)</f>
        <v>0</v>
      </c>
      <c r="AB54" s="4"/>
      <c r="AC54" s="4"/>
      <c r="AD54" s="4">
        <f>IF(AND(Q54&gt;0,M54&gt;0),N54*L63,0)</f>
        <v>0</v>
      </c>
      <c r="AE54" s="4"/>
      <c r="AF54" s="4"/>
      <c r="AG54" s="4">
        <f>IF(R54&gt;0,N54*N63,0)</f>
        <v>0</v>
      </c>
      <c r="AH54" s="4"/>
      <c r="AI54" s="4"/>
      <c r="AJ54" s="5">
        <f>U54+X54+AA54+AG54+U55+X55+AA55+AG55+U56+X56+AA56+AG56+AD54+AD55+AD56</f>
        <v>0</v>
      </c>
      <c r="AK54" s="6"/>
      <c r="AL54" s="6"/>
      <c r="AM54" s="7"/>
    </row>
    <row r="55" spans="1:39" ht="14.1" customHeight="1" x14ac:dyDescent="0.15">
      <c r="A55" s="146"/>
      <c r="B55" s="147"/>
      <c r="C55" s="36"/>
      <c r="D55" s="36"/>
      <c r="E55" s="148"/>
      <c r="F55" s="147"/>
      <c r="G55" s="36"/>
      <c r="H55" s="36"/>
      <c r="I55" s="36"/>
      <c r="J55" s="36"/>
      <c r="K55" s="165"/>
      <c r="L55" s="150"/>
      <c r="M55" s="151"/>
      <c r="N55" s="166"/>
      <c r="O55" s="153"/>
      <c r="P55" s="147"/>
      <c r="Q55" s="154"/>
      <c r="R55" s="155"/>
      <c r="S55" s="156" t="s">
        <v>11</v>
      </c>
      <c r="T55" s="157"/>
      <c r="U55" s="4">
        <f>IF(K54&gt;=1,B64*O54,IF(L54&gt;=1,D64*O54,IF(M54&gt;=1,F64*O54,0)))</f>
        <v>0</v>
      </c>
      <c r="V55" s="4"/>
      <c r="W55" s="4"/>
      <c r="X55" s="4">
        <f>IF(AND(Q54&gt;0,K54&gt;0),O54*H64,0)</f>
        <v>0</v>
      </c>
      <c r="Y55" s="4"/>
      <c r="Z55" s="4"/>
      <c r="AA55" s="4">
        <f>IF(AND(Q54&gt;0,L54&gt;0),O54*J64,0)</f>
        <v>0</v>
      </c>
      <c r="AB55" s="4"/>
      <c r="AC55" s="4"/>
      <c r="AD55" s="4">
        <f>IF(AND(Q54&gt;0,M54&gt;0),O54*L64,0)</f>
        <v>0</v>
      </c>
      <c r="AE55" s="4"/>
      <c r="AF55" s="4"/>
      <c r="AG55" s="4">
        <f>IF(R54&gt;0,O54*N64,0)</f>
        <v>0</v>
      </c>
      <c r="AH55" s="4"/>
      <c r="AI55" s="4"/>
      <c r="AJ55" s="8"/>
      <c r="AK55" s="9"/>
      <c r="AL55" s="9"/>
      <c r="AM55" s="10"/>
    </row>
    <row r="56" spans="1:39" ht="14.1" customHeight="1" thickBot="1" x14ac:dyDescent="0.2">
      <c r="A56" s="158"/>
      <c r="B56" s="49"/>
      <c r="C56" s="50"/>
      <c r="D56" s="50"/>
      <c r="E56" s="51"/>
      <c r="F56" s="49"/>
      <c r="G56" s="50"/>
      <c r="H56" s="50"/>
      <c r="I56" s="50"/>
      <c r="J56" s="50"/>
      <c r="K56" s="169"/>
      <c r="L56" s="170"/>
      <c r="M56" s="171"/>
      <c r="N56" s="168"/>
      <c r="O56" s="160"/>
      <c r="P56" s="49"/>
      <c r="Q56" s="172"/>
      <c r="R56" s="173"/>
      <c r="S56" s="174" t="s">
        <v>12</v>
      </c>
      <c r="T56" s="175"/>
      <c r="U56" s="17">
        <f>IF(K54&gt;=1,B65*P54,IF(L54&gt;=1,D65*P54,IF(M54&gt;=1,F65*P54,0)))</f>
        <v>0</v>
      </c>
      <c r="V56" s="17"/>
      <c r="W56" s="17"/>
      <c r="X56" s="17">
        <f>IF(AND(Q54&gt;0,K54&gt;0),P54*H65,0)</f>
        <v>0</v>
      </c>
      <c r="Y56" s="17"/>
      <c r="Z56" s="17"/>
      <c r="AA56" s="17">
        <f>IF(AND(Q54&gt;0,L54&gt;0),P54*J65,0)</f>
        <v>0</v>
      </c>
      <c r="AB56" s="17"/>
      <c r="AC56" s="17"/>
      <c r="AD56" s="17">
        <f>IF(AND(Q54&gt;0,M54&gt;0),P54*L65,0)</f>
        <v>0</v>
      </c>
      <c r="AE56" s="17"/>
      <c r="AF56" s="17"/>
      <c r="AG56" s="17">
        <f>IF(R54&gt;0,P54*N65,0)</f>
        <v>0</v>
      </c>
      <c r="AH56" s="17"/>
      <c r="AI56" s="17"/>
      <c r="AJ56" s="24"/>
      <c r="AK56" s="25"/>
      <c r="AL56" s="25"/>
      <c r="AM56" s="26"/>
    </row>
    <row r="57" spans="1:39" ht="5.25" customHeight="1" thickTop="1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76"/>
      <c r="L57" s="176"/>
      <c r="M57" s="176"/>
      <c r="N57" s="177"/>
      <c r="O57" s="177"/>
      <c r="P57" s="37"/>
      <c r="Q57" s="37"/>
      <c r="R57" s="37"/>
      <c r="S57" s="37"/>
      <c r="T57" s="178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37"/>
      <c r="AH57" s="37"/>
      <c r="AI57" s="37"/>
      <c r="AJ57" s="180"/>
      <c r="AK57" s="180"/>
      <c r="AL57" s="180"/>
      <c r="AM57" s="180"/>
    </row>
    <row r="58" spans="1:39" ht="20.100000000000001" customHeight="1" x14ac:dyDescent="0.15">
      <c r="A58" s="43" t="s">
        <v>44</v>
      </c>
      <c r="B58" s="44"/>
      <c r="C58" s="44"/>
      <c r="D58" s="44"/>
      <c r="E58" s="44"/>
      <c r="F58" s="44"/>
      <c r="G58" s="44"/>
      <c r="H58" s="44"/>
      <c r="I58" s="44"/>
      <c r="J58" s="45"/>
      <c r="K58" s="1">
        <f>SUM(K27:K56)</f>
        <v>0</v>
      </c>
      <c r="L58" s="1">
        <f>SUM(L27:L56)</f>
        <v>0</v>
      </c>
      <c r="M58" s="1">
        <f>SUM(M27:M56)</f>
        <v>0</v>
      </c>
      <c r="N58" s="1">
        <f t="shared" ref="N58:R58" si="0">SUM(N27:N56)</f>
        <v>0</v>
      </c>
      <c r="O58" s="1">
        <f t="shared" si="0"/>
        <v>0</v>
      </c>
      <c r="P58" s="1">
        <f t="shared" si="0"/>
        <v>0</v>
      </c>
      <c r="Q58" s="1">
        <f t="shared" si="0"/>
        <v>0</v>
      </c>
      <c r="R58" s="1">
        <f t="shared" si="0"/>
        <v>0</v>
      </c>
      <c r="S58" s="181"/>
      <c r="T58" s="182"/>
      <c r="U58" s="183"/>
      <c r="V58" s="178"/>
      <c r="W58" s="178"/>
      <c r="X58" s="179"/>
      <c r="Y58" s="179"/>
      <c r="Z58" s="179"/>
      <c r="AA58" s="184" t="s">
        <v>36</v>
      </c>
      <c r="AB58" s="185"/>
      <c r="AC58" s="185"/>
      <c r="AD58" s="185"/>
      <c r="AE58" s="185"/>
      <c r="AF58" s="185"/>
      <c r="AG58" s="185"/>
      <c r="AH58" s="185"/>
      <c r="AI58" s="157"/>
      <c r="AJ58" s="14">
        <f>SUM(AJ27:AM56)</f>
        <v>0</v>
      </c>
      <c r="AK58" s="14"/>
      <c r="AL58" s="14"/>
      <c r="AM58" s="14"/>
    </row>
    <row r="59" spans="1:39" x14ac:dyDescent="0.15">
      <c r="A59" s="186" t="s">
        <v>20</v>
      </c>
      <c r="N59" s="187" t="s">
        <v>40</v>
      </c>
      <c r="O59" s="187" t="s">
        <v>41</v>
      </c>
      <c r="P59" s="187" t="s">
        <v>42</v>
      </c>
      <c r="R59" s="188"/>
      <c r="S59" s="189"/>
      <c r="T59" s="190"/>
      <c r="U59" s="190"/>
    </row>
    <row r="60" spans="1:39" ht="15.75" customHeight="1" x14ac:dyDescent="0.15">
      <c r="A60" s="73" t="s">
        <v>23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191"/>
      <c r="O60" s="192"/>
      <c r="P60" s="192"/>
      <c r="R60" s="193"/>
      <c r="S60" s="194"/>
      <c r="T60" s="190"/>
      <c r="U60" s="190"/>
      <c r="AA60" s="195"/>
      <c r="AB60" s="196"/>
      <c r="AC60" s="196"/>
      <c r="AD60" s="195"/>
      <c r="AE60" s="196"/>
      <c r="AF60" s="196"/>
      <c r="AG60" s="196"/>
      <c r="AH60" s="196"/>
      <c r="AI60" s="196"/>
      <c r="AJ60" s="196"/>
      <c r="AK60" s="196"/>
      <c r="AL60" s="197"/>
    </row>
    <row r="61" spans="1:39" ht="15.75" customHeight="1" thickBot="1" x14ac:dyDescent="0.2">
      <c r="A61" s="133" t="s">
        <v>19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98"/>
      <c r="O61" s="199"/>
      <c r="P61" s="192"/>
      <c r="S61" s="190"/>
      <c r="T61" s="190"/>
      <c r="U61" s="190"/>
      <c r="AC61" s="200"/>
      <c r="AF61" s="200"/>
      <c r="AG61" s="200"/>
      <c r="AH61" s="200"/>
      <c r="AI61" s="200"/>
      <c r="AJ61" s="200"/>
      <c r="AK61" s="200"/>
    </row>
    <row r="62" spans="1:39" ht="28.5" customHeight="1" x14ac:dyDescent="0.15">
      <c r="A62" s="201" t="s">
        <v>39</v>
      </c>
      <c r="B62" s="202" t="s">
        <v>59</v>
      </c>
      <c r="C62" s="202"/>
      <c r="D62" s="202" t="s">
        <v>60</v>
      </c>
      <c r="E62" s="202"/>
      <c r="F62" s="202" t="s">
        <v>61</v>
      </c>
      <c r="G62" s="202"/>
      <c r="H62" s="202" t="s">
        <v>37</v>
      </c>
      <c r="I62" s="202"/>
      <c r="J62" s="202" t="s">
        <v>38</v>
      </c>
      <c r="K62" s="202"/>
      <c r="L62" s="202" t="s">
        <v>58</v>
      </c>
      <c r="M62" s="202"/>
      <c r="N62" s="202" t="s">
        <v>75</v>
      </c>
      <c r="O62" s="203"/>
      <c r="P62" s="204"/>
      <c r="Q62" s="205"/>
      <c r="R62" s="205"/>
      <c r="S62" s="205"/>
      <c r="T62" s="206"/>
      <c r="U62" s="206"/>
      <c r="V62" s="196"/>
      <c r="W62" s="196"/>
      <c r="X62" s="207"/>
      <c r="Y62" s="207"/>
      <c r="AC62" s="200"/>
      <c r="AF62" s="200"/>
      <c r="AG62" s="200"/>
      <c r="AH62" s="200"/>
      <c r="AI62" s="208"/>
      <c r="AJ62" s="200"/>
      <c r="AK62" s="200"/>
    </row>
    <row r="63" spans="1:39" x14ac:dyDescent="0.15">
      <c r="A63" s="209" t="s">
        <v>40</v>
      </c>
      <c r="B63" s="2">
        <v>28000</v>
      </c>
      <c r="C63" s="2"/>
      <c r="D63" s="2">
        <v>29500</v>
      </c>
      <c r="E63" s="2"/>
      <c r="F63" s="2">
        <v>30000</v>
      </c>
      <c r="G63" s="15"/>
      <c r="H63" s="2">
        <v>6600</v>
      </c>
      <c r="I63" s="2"/>
      <c r="J63" s="2">
        <v>6800</v>
      </c>
      <c r="K63" s="2"/>
      <c r="L63" s="2">
        <v>7000</v>
      </c>
      <c r="M63" s="2"/>
      <c r="N63" s="2">
        <v>7000</v>
      </c>
      <c r="O63" s="18"/>
      <c r="P63" s="210" t="s">
        <v>34</v>
      </c>
      <c r="Q63" s="211"/>
      <c r="T63" s="212"/>
      <c r="U63" s="208"/>
      <c r="V63" s="208"/>
      <c r="W63" s="213"/>
      <c r="X63" s="207"/>
      <c r="Y63" s="207"/>
      <c r="AA63" s="208"/>
      <c r="AB63" s="213"/>
      <c r="AC63" s="214"/>
      <c r="AD63" s="208"/>
      <c r="AE63" s="213"/>
      <c r="AF63" s="214"/>
      <c r="AG63" s="214"/>
      <c r="AH63" s="214"/>
      <c r="AI63" s="214"/>
      <c r="AJ63" s="214"/>
      <c r="AK63" s="214"/>
    </row>
    <row r="64" spans="1:39" x14ac:dyDescent="0.15">
      <c r="A64" s="209" t="s">
        <v>41</v>
      </c>
      <c r="B64" s="2">
        <v>3150</v>
      </c>
      <c r="C64" s="2"/>
      <c r="D64" s="2">
        <v>3280</v>
      </c>
      <c r="E64" s="2"/>
      <c r="F64" s="2">
        <v>3400</v>
      </c>
      <c r="G64" s="15"/>
      <c r="H64" s="15">
        <v>950</v>
      </c>
      <c r="I64" s="15"/>
      <c r="J64" s="2">
        <v>1000</v>
      </c>
      <c r="K64" s="2"/>
      <c r="L64" s="2">
        <v>1000</v>
      </c>
      <c r="M64" s="2"/>
      <c r="N64" s="15">
        <v>500</v>
      </c>
      <c r="O64" s="19"/>
      <c r="P64" s="210" t="s">
        <v>35</v>
      </c>
      <c r="Q64" s="211"/>
      <c r="T64" s="212"/>
      <c r="U64" s="208"/>
      <c r="V64" s="208"/>
      <c r="W64" s="213"/>
      <c r="X64" s="207"/>
      <c r="Y64" s="207"/>
      <c r="AA64" s="208"/>
      <c r="AB64" s="213"/>
      <c r="AC64" s="214"/>
      <c r="AD64" s="208"/>
      <c r="AE64" s="213"/>
      <c r="AF64" s="214"/>
      <c r="AG64" s="214"/>
      <c r="AH64" s="214"/>
      <c r="AI64" s="215"/>
      <c r="AJ64" s="215"/>
      <c r="AK64" s="215"/>
    </row>
    <row r="65" spans="1:37" ht="13.5" customHeight="1" thickBot="1" x14ac:dyDescent="0.2">
      <c r="A65" s="216" t="s">
        <v>42</v>
      </c>
      <c r="B65" s="3">
        <v>4500</v>
      </c>
      <c r="C65" s="3"/>
      <c r="D65" s="3">
        <v>4750</v>
      </c>
      <c r="E65" s="3"/>
      <c r="F65" s="3">
        <v>5000</v>
      </c>
      <c r="G65" s="16"/>
      <c r="H65" s="3">
        <v>1000</v>
      </c>
      <c r="I65" s="16"/>
      <c r="J65" s="3">
        <v>1000</v>
      </c>
      <c r="K65" s="3"/>
      <c r="L65" s="3">
        <v>1000</v>
      </c>
      <c r="M65" s="3"/>
      <c r="N65" s="3">
        <v>1000</v>
      </c>
      <c r="O65" s="20"/>
      <c r="P65" s="210" t="s">
        <v>35</v>
      </c>
      <c r="Q65" s="211"/>
      <c r="T65" s="212"/>
      <c r="U65" s="208"/>
      <c r="V65" s="208"/>
      <c r="AA65" s="208"/>
      <c r="AD65" s="208"/>
    </row>
    <row r="66" spans="1:37" ht="13.5" customHeight="1" x14ac:dyDescent="0.15">
      <c r="R66" s="217"/>
      <c r="S66" s="217"/>
      <c r="T66" s="218"/>
      <c r="U66" s="218"/>
      <c r="V66" s="218"/>
      <c r="W66" s="218"/>
      <c r="X66" s="218"/>
      <c r="Y66" s="218"/>
      <c r="Z66" s="219"/>
      <c r="AA66" s="220"/>
      <c r="AB66" s="221"/>
      <c r="AC66" s="221"/>
      <c r="AD66" s="221"/>
      <c r="AE66" s="221"/>
      <c r="AF66" s="221"/>
      <c r="AG66" s="221"/>
      <c r="AH66" s="221"/>
      <c r="AI66" s="221"/>
      <c r="AJ66" s="221"/>
      <c r="AK66" s="222"/>
    </row>
    <row r="67" spans="1:37" ht="13.5" customHeight="1" x14ac:dyDescent="0.15">
      <c r="R67" s="218"/>
      <c r="S67" s="218"/>
      <c r="T67" s="218"/>
      <c r="U67" s="218"/>
      <c r="V67" s="218"/>
      <c r="W67" s="218"/>
      <c r="X67" s="218"/>
      <c r="Y67" s="218"/>
      <c r="Z67" s="219"/>
      <c r="AA67" s="219"/>
      <c r="AB67" s="219"/>
      <c r="AC67" s="223"/>
      <c r="AD67" s="223"/>
      <c r="AE67" s="223"/>
      <c r="AF67" s="223"/>
      <c r="AG67" s="223"/>
      <c r="AH67" s="224"/>
      <c r="AI67" s="223"/>
      <c r="AJ67" s="223"/>
      <c r="AK67" s="224"/>
    </row>
    <row r="68" spans="1:37" x14ac:dyDescent="0.15">
      <c r="R68" s="225"/>
      <c r="S68" s="225"/>
      <c r="T68" s="225"/>
      <c r="U68" s="221"/>
      <c r="V68" s="221"/>
      <c r="W68" s="221"/>
      <c r="X68" s="226"/>
      <c r="Y68" s="226"/>
      <c r="Z68" s="219"/>
      <c r="AA68" s="219"/>
      <c r="AB68" s="219"/>
      <c r="AC68" s="223"/>
      <c r="AD68" s="223"/>
      <c r="AE68" s="223"/>
      <c r="AF68" s="223"/>
      <c r="AG68" s="223"/>
      <c r="AH68" s="224"/>
      <c r="AI68" s="227"/>
      <c r="AJ68" s="223"/>
      <c r="AK68" s="224"/>
    </row>
    <row r="69" spans="1:37" x14ac:dyDescent="0.15">
      <c r="R69" s="225"/>
      <c r="S69" s="225"/>
      <c r="T69" s="225"/>
      <c r="U69" s="221"/>
      <c r="V69" s="221"/>
      <c r="W69" s="221"/>
      <c r="X69" s="226"/>
      <c r="Y69" s="226"/>
      <c r="Z69" s="219"/>
      <c r="AA69" s="228"/>
      <c r="AB69" s="228"/>
      <c r="AC69" s="229"/>
      <c r="AD69" s="229"/>
      <c r="AE69" s="229"/>
      <c r="AF69" s="229"/>
      <c r="AG69" s="229"/>
      <c r="AH69" s="230"/>
      <c r="AI69" s="230"/>
      <c r="AJ69" s="230"/>
      <c r="AK69" s="230"/>
    </row>
    <row r="70" spans="1:37" x14ac:dyDescent="0.15">
      <c r="R70" s="225"/>
      <c r="S70" s="225"/>
      <c r="T70" s="225"/>
      <c r="U70" s="221"/>
      <c r="V70" s="221"/>
      <c r="W70" s="221"/>
      <c r="X70" s="226"/>
      <c r="Y70" s="226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</row>
  </sheetData>
  <sheetProtection algorithmName="SHA-512" hashValue="oVbtOzD5/KKstJD21KYNDssZCZYt9LO2JPtBbnSZj7Z+qmFg58oP3o293Qy+POr3R17EKfIGmiDUKauXNqWROw==" saltValue="agY4yrvA5q0tmNZCmnyq3Q==" spinCount="100000" sheet="1" objects="1" scenarios="1"/>
  <mergeCells count="403">
    <mergeCell ref="U42:W42"/>
    <mergeCell ref="R45:R47"/>
    <mergeCell ref="X48:Z48"/>
    <mergeCell ref="AG34:AI34"/>
    <mergeCell ref="AA35:AC35"/>
    <mergeCell ref="X40:Z40"/>
    <mergeCell ref="AA40:AC40"/>
    <mergeCell ref="AG40:AI40"/>
    <mergeCell ref="X33:Z33"/>
    <mergeCell ref="AA33:AC33"/>
    <mergeCell ref="X47:Z47"/>
    <mergeCell ref="AA47:AC47"/>
    <mergeCell ref="S48:T48"/>
    <mergeCell ref="X45:Z45"/>
    <mergeCell ref="AA45:AC45"/>
    <mergeCell ref="AG45:AI45"/>
    <mergeCell ref="X46:Z46"/>
    <mergeCell ref="AA46:AC46"/>
    <mergeCell ref="AG46:AI46"/>
    <mergeCell ref="AD46:AF46"/>
    <mergeCell ref="X51:Z51"/>
    <mergeCell ref="X52:Z52"/>
    <mergeCell ref="S51:T51"/>
    <mergeCell ref="S52:T52"/>
    <mergeCell ref="S53:T53"/>
    <mergeCell ref="U51:W51"/>
    <mergeCell ref="AK18:AM18"/>
    <mergeCell ref="AK19:AM19"/>
    <mergeCell ref="AH18:AJ19"/>
    <mergeCell ref="Z18:AA19"/>
    <mergeCell ref="R18:Y19"/>
    <mergeCell ref="S24:AI24"/>
    <mergeCell ref="S25:W25"/>
    <mergeCell ref="S26:W26"/>
    <mergeCell ref="S27:T27"/>
    <mergeCell ref="AJ27:AM29"/>
    <mergeCell ref="U27:W27"/>
    <mergeCell ref="R27:R29"/>
    <mergeCell ref="S29:T29"/>
    <mergeCell ref="AJ24:AM26"/>
    <mergeCell ref="AJ36:AM38"/>
    <mergeCell ref="U33:W33"/>
    <mergeCell ref="U40:W40"/>
    <mergeCell ref="U41:W41"/>
    <mergeCell ref="S55:T55"/>
    <mergeCell ref="S56:T56"/>
    <mergeCell ref="K51:K53"/>
    <mergeCell ref="M51:M53"/>
    <mergeCell ref="O54:O56"/>
    <mergeCell ref="P54:P56"/>
    <mergeCell ref="K54:K56"/>
    <mergeCell ref="M54:M56"/>
    <mergeCell ref="S49:T49"/>
    <mergeCell ref="S50:T50"/>
    <mergeCell ref="Q54:Q56"/>
    <mergeCell ref="R54:R56"/>
    <mergeCell ref="J10:K10"/>
    <mergeCell ref="N18:Q19"/>
    <mergeCell ref="F18:M19"/>
    <mergeCell ref="L25:L26"/>
    <mergeCell ref="L27:L29"/>
    <mergeCell ref="L30:L32"/>
    <mergeCell ref="L33:L35"/>
    <mergeCell ref="L36:L38"/>
    <mergeCell ref="L39:L41"/>
    <mergeCell ref="O27:O29"/>
    <mergeCell ref="P27:P29"/>
    <mergeCell ref="Q30:Q32"/>
    <mergeCell ref="M25:M26"/>
    <mergeCell ref="F30:J32"/>
    <mergeCell ref="N30:N32"/>
    <mergeCell ref="L45:L47"/>
    <mergeCell ref="S46:T46"/>
    <mergeCell ref="S47:T47"/>
    <mergeCell ref="S33:T33"/>
    <mergeCell ref="S34:T34"/>
    <mergeCell ref="S35:T35"/>
    <mergeCell ref="S36:T36"/>
    <mergeCell ref="A51:A53"/>
    <mergeCell ref="B51:E53"/>
    <mergeCell ref="F51:J53"/>
    <mergeCell ref="M45:M47"/>
    <mergeCell ref="Q45:Q47"/>
    <mergeCell ref="A39:A41"/>
    <mergeCell ref="B39:E41"/>
    <mergeCell ref="F39:J41"/>
    <mergeCell ref="F42:J44"/>
    <mergeCell ref="A33:A35"/>
    <mergeCell ref="B33:E35"/>
    <mergeCell ref="F33:J35"/>
    <mergeCell ref="A45:A47"/>
    <mergeCell ref="B45:E47"/>
    <mergeCell ref="F45:J47"/>
    <mergeCell ref="N45:N47"/>
    <mergeCell ref="L51:L53"/>
    <mergeCell ref="N51:N53"/>
    <mergeCell ref="X55:Z55"/>
    <mergeCell ref="AA55:AC55"/>
    <mergeCell ref="AG55:AI55"/>
    <mergeCell ref="X56:Z56"/>
    <mergeCell ref="AA56:AC56"/>
    <mergeCell ref="A48:A50"/>
    <mergeCell ref="B48:E50"/>
    <mergeCell ref="F48:J50"/>
    <mergeCell ref="K48:K50"/>
    <mergeCell ref="M48:M50"/>
    <mergeCell ref="N48:N50"/>
    <mergeCell ref="O48:O50"/>
    <mergeCell ref="P48:P50"/>
    <mergeCell ref="Q48:Q50"/>
    <mergeCell ref="L48:L50"/>
    <mergeCell ref="U49:W49"/>
    <mergeCell ref="A54:A56"/>
    <mergeCell ref="B54:E56"/>
    <mergeCell ref="F54:J56"/>
    <mergeCell ref="N54:N56"/>
    <mergeCell ref="O51:O53"/>
    <mergeCell ref="L54:L56"/>
    <mergeCell ref="S54:T54"/>
    <mergeCell ref="U28:W28"/>
    <mergeCell ref="U29:W29"/>
    <mergeCell ref="S28:T28"/>
    <mergeCell ref="AJ33:AM35"/>
    <mergeCell ref="U39:W39"/>
    <mergeCell ref="P51:P53"/>
    <mergeCell ref="Q51:Q53"/>
    <mergeCell ref="R51:R53"/>
    <mergeCell ref="U52:W52"/>
    <mergeCell ref="U53:W53"/>
    <mergeCell ref="AA30:AC30"/>
    <mergeCell ref="AG30:AI30"/>
    <mergeCell ref="AA34:AC34"/>
    <mergeCell ref="X41:Z41"/>
    <mergeCell ref="AA41:AC41"/>
    <mergeCell ref="AG41:AI41"/>
    <mergeCell ref="X39:Z39"/>
    <mergeCell ref="AG48:AI48"/>
    <mergeCell ref="AG50:AI50"/>
    <mergeCell ref="X50:Z50"/>
    <mergeCell ref="R48:R50"/>
    <mergeCell ref="U48:W48"/>
    <mergeCell ref="AJ48:AM50"/>
    <mergeCell ref="AJ51:AM53"/>
    <mergeCell ref="AG33:AI33"/>
    <mergeCell ref="X34:Z34"/>
    <mergeCell ref="X35:Z35"/>
    <mergeCell ref="AG56:AI56"/>
    <mergeCell ref="AA54:AC54"/>
    <mergeCell ref="AG54:AI54"/>
    <mergeCell ref="O45:O47"/>
    <mergeCell ref="P45:P47"/>
    <mergeCell ref="AJ39:AM41"/>
    <mergeCell ref="U50:W50"/>
    <mergeCell ref="X37:Z37"/>
    <mergeCell ref="AA37:AC37"/>
    <mergeCell ref="AG37:AI37"/>
    <mergeCell ref="X38:Z38"/>
    <mergeCell ref="AA38:AC38"/>
    <mergeCell ref="AG38:AI38"/>
    <mergeCell ref="AJ54:AM56"/>
    <mergeCell ref="U55:W55"/>
    <mergeCell ref="U56:W56"/>
    <mergeCell ref="X49:Z49"/>
    <mergeCell ref="AA49:AC49"/>
    <mergeCell ref="AG49:AI49"/>
    <mergeCell ref="AA43:AC43"/>
    <mergeCell ref="AG43:AI43"/>
    <mergeCell ref="X44:Z44"/>
    <mergeCell ref="AA44:AC44"/>
    <mergeCell ref="AG44:AI44"/>
    <mergeCell ref="M39:M41"/>
    <mergeCell ref="R39:R41"/>
    <mergeCell ref="K42:K44"/>
    <mergeCell ref="R42:R44"/>
    <mergeCell ref="P42:P44"/>
    <mergeCell ref="M42:M44"/>
    <mergeCell ref="AA42:AC42"/>
    <mergeCell ref="AG42:AI42"/>
    <mergeCell ref="N39:N41"/>
    <mergeCell ref="K39:K41"/>
    <mergeCell ref="X42:Z42"/>
    <mergeCell ref="X43:Z43"/>
    <mergeCell ref="N42:N44"/>
    <mergeCell ref="O42:O44"/>
    <mergeCell ref="AD42:AF42"/>
    <mergeCell ref="AD43:AF43"/>
    <mergeCell ref="AD44:AF44"/>
    <mergeCell ref="AA39:AC39"/>
    <mergeCell ref="AG39:AI39"/>
    <mergeCell ref="AD39:AF39"/>
    <mergeCell ref="AD40:AF40"/>
    <mergeCell ref="X30:Z30"/>
    <mergeCell ref="X32:Z32"/>
    <mergeCell ref="AA32:AC32"/>
    <mergeCell ref="AG32:AI32"/>
    <mergeCell ref="S30:T30"/>
    <mergeCell ref="S31:T31"/>
    <mergeCell ref="S37:T37"/>
    <mergeCell ref="S38:T38"/>
    <mergeCell ref="A27:A29"/>
    <mergeCell ref="B27:E29"/>
    <mergeCell ref="A30:A32"/>
    <mergeCell ref="B30:E32"/>
    <mergeCell ref="R30:R32"/>
    <mergeCell ref="F27:J29"/>
    <mergeCell ref="N27:N29"/>
    <mergeCell ref="F36:J38"/>
    <mergeCell ref="N36:N38"/>
    <mergeCell ref="O33:O35"/>
    <mergeCell ref="M30:M32"/>
    <mergeCell ref="Q27:Q29"/>
    <mergeCell ref="M27:M29"/>
    <mergeCell ref="K27:K29"/>
    <mergeCell ref="O30:O32"/>
    <mergeCell ref="P30:P32"/>
    <mergeCell ref="X31:Z31"/>
    <mergeCell ref="AA31:AC31"/>
    <mergeCell ref="AG31:AI31"/>
    <mergeCell ref="X36:Z36"/>
    <mergeCell ref="AA36:AC36"/>
    <mergeCell ref="AG36:AI36"/>
    <mergeCell ref="X25:AI25"/>
    <mergeCell ref="X26:Z26"/>
    <mergeCell ref="AA26:AC26"/>
    <mergeCell ref="AG26:AI26"/>
    <mergeCell ref="X27:Z27"/>
    <mergeCell ref="AA27:AC27"/>
    <mergeCell ref="AG27:AI27"/>
    <mergeCell ref="X28:Z28"/>
    <mergeCell ref="AA28:AC28"/>
    <mergeCell ref="AG28:AI28"/>
    <mergeCell ref="X29:Z29"/>
    <mergeCell ref="AA29:AC29"/>
    <mergeCell ref="AG29:AI29"/>
    <mergeCell ref="AG35:AI35"/>
    <mergeCell ref="AD26:AF26"/>
    <mergeCell ref="AD27:AF27"/>
    <mergeCell ref="AD28:AF28"/>
    <mergeCell ref="AD29:AF29"/>
    <mergeCell ref="U37:W37"/>
    <mergeCell ref="M36:M38"/>
    <mergeCell ref="K33:K35"/>
    <mergeCell ref="K30:K32"/>
    <mergeCell ref="U34:W34"/>
    <mergeCell ref="U35:W35"/>
    <mergeCell ref="M33:M35"/>
    <mergeCell ref="K36:K38"/>
    <mergeCell ref="Q33:Q35"/>
    <mergeCell ref="Q36:Q38"/>
    <mergeCell ref="U36:W36"/>
    <mergeCell ref="U30:W30"/>
    <mergeCell ref="U31:W31"/>
    <mergeCell ref="U32:W32"/>
    <mergeCell ref="P33:P35"/>
    <mergeCell ref="U38:W38"/>
    <mergeCell ref="N33:N35"/>
    <mergeCell ref="O36:O38"/>
    <mergeCell ref="P36:P38"/>
    <mergeCell ref="S32:T32"/>
    <mergeCell ref="A2:AN2"/>
    <mergeCell ref="P8:AB8"/>
    <mergeCell ref="A18:E19"/>
    <mergeCell ref="A24:A26"/>
    <mergeCell ref="B24:E26"/>
    <mergeCell ref="F24:J26"/>
    <mergeCell ref="A20:E21"/>
    <mergeCell ref="F20:T20"/>
    <mergeCell ref="U20:AA21"/>
    <mergeCell ref="F21:T21"/>
    <mergeCell ref="N24:P24"/>
    <mergeCell ref="Q24:R24"/>
    <mergeCell ref="K24:M24"/>
    <mergeCell ref="S15:X15"/>
    <mergeCell ref="S14:X14"/>
    <mergeCell ref="Y14:AM14"/>
    <mergeCell ref="Y15:AM15"/>
    <mergeCell ref="S13:U13"/>
    <mergeCell ref="V13:AM13"/>
    <mergeCell ref="S11:U12"/>
    <mergeCell ref="V11:AM11"/>
    <mergeCell ref="Q25:Q26"/>
    <mergeCell ref="R25:R26"/>
    <mergeCell ref="K25:K26"/>
    <mergeCell ref="S45:T45"/>
    <mergeCell ref="X54:Z54"/>
    <mergeCell ref="X53:Z53"/>
    <mergeCell ref="A36:A38"/>
    <mergeCell ref="B36:E38"/>
    <mergeCell ref="U70:W70"/>
    <mergeCell ref="X70:Y70"/>
    <mergeCell ref="Q11:R12"/>
    <mergeCell ref="U23:W23"/>
    <mergeCell ref="R69:T69"/>
    <mergeCell ref="R68:T68"/>
    <mergeCell ref="U68:W68"/>
    <mergeCell ref="X68:Y68"/>
    <mergeCell ref="U69:W69"/>
    <mergeCell ref="X69:Y69"/>
    <mergeCell ref="R66:Y67"/>
    <mergeCell ref="N63:O63"/>
    <mergeCell ref="N64:O64"/>
    <mergeCell ref="N65:O65"/>
    <mergeCell ref="V12:AM12"/>
    <mergeCell ref="AB20:AM21"/>
    <mergeCell ref="AB18:AG19"/>
    <mergeCell ref="P63:Q63"/>
    <mergeCell ref="P64:Q64"/>
    <mergeCell ref="AD56:AF56"/>
    <mergeCell ref="AD47:AF47"/>
    <mergeCell ref="AD48:AF48"/>
    <mergeCell ref="AD49:AF49"/>
    <mergeCell ref="AD50:AF50"/>
    <mergeCell ref="AD51:AF51"/>
    <mergeCell ref="AA66:AJ66"/>
    <mergeCell ref="AC67:AG68"/>
    <mergeCell ref="AI67:AI68"/>
    <mergeCell ref="AJ67:AJ68"/>
    <mergeCell ref="AG53:AI53"/>
    <mergeCell ref="AA58:AI58"/>
    <mergeCell ref="AA51:AC51"/>
    <mergeCell ref="AG51:AI51"/>
    <mergeCell ref="AA52:AC52"/>
    <mergeCell ref="AG52:AI52"/>
    <mergeCell ref="AD30:AF30"/>
    <mergeCell ref="AD31:AF31"/>
    <mergeCell ref="AD32:AF32"/>
    <mergeCell ref="AD33:AF33"/>
    <mergeCell ref="AD34:AF34"/>
    <mergeCell ref="AD35:AF35"/>
    <mergeCell ref="AD36:AF36"/>
    <mergeCell ref="AD37:AF37"/>
    <mergeCell ref="AD38:AF38"/>
    <mergeCell ref="AC69:AG69"/>
    <mergeCell ref="U43:W43"/>
    <mergeCell ref="U44:W44"/>
    <mergeCell ref="R33:R35"/>
    <mergeCell ref="R36:R38"/>
    <mergeCell ref="R70:T70"/>
    <mergeCell ref="F62:G62"/>
    <mergeCell ref="F64:G64"/>
    <mergeCell ref="F63:G63"/>
    <mergeCell ref="F65:G65"/>
    <mergeCell ref="H62:I62"/>
    <mergeCell ref="H63:I63"/>
    <mergeCell ref="H64:I64"/>
    <mergeCell ref="H65:I65"/>
    <mergeCell ref="J62:K62"/>
    <mergeCell ref="J63:K63"/>
    <mergeCell ref="J64:K64"/>
    <mergeCell ref="J65:K65"/>
    <mergeCell ref="L62:M62"/>
    <mergeCell ref="L63:M63"/>
    <mergeCell ref="L64:M64"/>
    <mergeCell ref="L65:M65"/>
    <mergeCell ref="N62:O62"/>
    <mergeCell ref="AD45:AF45"/>
    <mergeCell ref="P65:Q65"/>
    <mergeCell ref="AD55:AF55"/>
    <mergeCell ref="U54:W54"/>
    <mergeCell ref="AA53:AC53"/>
    <mergeCell ref="AA50:AC50"/>
    <mergeCell ref="AA48:AC48"/>
    <mergeCell ref="AB16:AE16"/>
    <mergeCell ref="AF16:AM16"/>
    <mergeCell ref="S16:U16"/>
    <mergeCell ref="V16:AA16"/>
    <mergeCell ref="AJ30:AM32"/>
    <mergeCell ref="AD52:AF52"/>
    <mergeCell ref="AD53:AF53"/>
    <mergeCell ref="AD54:AF54"/>
    <mergeCell ref="AG47:AI47"/>
    <mergeCell ref="U45:W45"/>
    <mergeCell ref="U46:W46"/>
    <mergeCell ref="U47:W47"/>
    <mergeCell ref="Q42:Q44"/>
    <mergeCell ref="AJ58:AM58"/>
    <mergeCell ref="Q39:Q41"/>
    <mergeCell ref="AJ45:AM47"/>
    <mergeCell ref="AJ42:AM44"/>
    <mergeCell ref="AD41:AF41"/>
    <mergeCell ref="B62:C62"/>
    <mergeCell ref="B63:C63"/>
    <mergeCell ref="B64:C64"/>
    <mergeCell ref="B65:C65"/>
    <mergeCell ref="D62:E62"/>
    <mergeCell ref="D63:E63"/>
    <mergeCell ref="D64:E64"/>
    <mergeCell ref="D65:E65"/>
    <mergeCell ref="K45:K47"/>
    <mergeCell ref="A58:J58"/>
    <mergeCell ref="A60:M60"/>
    <mergeCell ref="A61:M61"/>
    <mergeCell ref="A42:A44"/>
    <mergeCell ref="B42:E44"/>
    <mergeCell ref="S39:T39"/>
    <mergeCell ref="S40:T40"/>
    <mergeCell ref="S41:T41"/>
    <mergeCell ref="S42:T42"/>
    <mergeCell ref="S43:T43"/>
    <mergeCell ref="S44:T44"/>
    <mergeCell ref="O39:O41"/>
    <mergeCell ref="P39:P41"/>
    <mergeCell ref="L42:L44"/>
  </mergeCells>
  <phoneticPr fontId="1"/>
  <dataValidations xWindow="382" yWindow="614" count="3">
    <dataValidation type="custom" allowBlank="1" showInputMessage="1" showErrorMessage="1" error="所得区分はいずれか1つの入力です。" prompt="所得区分はいずれか1つの入力です。" sqref="K57:M57" xr:uid="{21B87F5A-DB67-48A2-A343-FA882EEB36DD}">
      <formula1>COUNTA($K57:$M57)&lt;=1</formula1>
    </dataValidation>
    <dataValidation type="custom" allowBlank="1" showInputMessage="1" showErrorMessage="1" error="「１」のみ入力可能です。" prompt="「１」のみ入力可能です。" sqref="Q27:R56" xr:uid="{47D19C02-5899-4879-B4D9-869067AC2194}">
      <formula1>OR(Q27="",Q27=1)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M56" xr:uid="{AAC2B0AE-C840-4E25-8330-A0E207882F45}">
      <formula1>AND(COUNTA($K27:$M27)&lt;=1, OR(K27="", K27=1))</formula1>
    </dataValidation>
  </dataValidations>
  <pageMargins left="0.9055118110236221" right="0.59055118110236227" top="0.59055118110236227" bottom="0.39370078740157483" header="0.51181102362204722" footer="0.51181102362204722"/>
  <pageSetup paperSize="9" scale="86" fitToWidth="0" orientation="portrait" r:id="rId1"/>
  <ignoredErrors>
    <ignoredError sqref="AJ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改正・請求書（７) </vt:lpstr>
      <vt:lpstr>'改正・請求書（７)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Administrator</cp:lastModifiedBy>
  <cp:lastPrinted>2026-01-14T05:34:44Z</cp:lastPrinted>
  <dcterms:created xsi:type="dcterms:W3CDTF">2017-10-05T02:02:00Z</dcterms:created>
  <dcterms:modified xsi:type="dcterms:W3CDTF">2026-03-31T02:43:26Z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