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515\Desktop\電子決済一時保存\"/>
    </mc:Choice>
  </mc:AlternateContent>
  <xr:revisionPtr revIDLastSave="0" documentId="13_ncr:1_{4941FD9F-A1F9-452A-A80E-219E9F5ED42C}" xr6:coauthVersionLast="47" xr6:coauthVersionMax="47" xr10:uidLastSave="{00000000-0000-0000-0000-000000000000}"/>
  <bookViews>
    <workbookView xWindow="-120" yWindow="-120" windowWidth="29040" windowHeight="15720" xr2:uid="{35C3EFF0-E7C6-41A0-B16C-E7B8C8D7B611}"/>
  </bookViews>
  <sheets>
    <sheet name="実績報告" sheetId="1" r:id="rId1"/>
    <sheet name="実績報告記載例" sheetId="2" r:id="rId2"/>
  </sheets>
  <definedNames>
    <definedName name="_xlnm.Print_Area" localSheetId="0">実績報告!$A$1:$AA$35</definedName>
    <definedName name="_xlnm.Print_Area" localSheetId="1">実績報告記載例!$A$1:$AA$35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S17" i="1"/>
  <c r="S20" i="1" s="1"/>
  <c r="S22" i="1" s="1"/>
  <c r="S12" i="1"/>
  <c r="S13" i="1" s="1"/>
  <c r="S12" i="2"/>
  <c r="S13" i="2" s="1"/>
  <c r="S17" i="2"/>
  <c r="S22" i="2" l="1"/>
  <c r="Q24" i="2" s="1"/>
  <c r="Q24" i="1"/>
</calcChain>
</file>

<file path=xl/sharedStrings.xml><?xml version="1.0" encoding="utf-8"?>
<sst xmlns="http://schemas.openxmlformats.org/spreadsheetml/2006/main" count="171" uniqueCount="82">
  <si>
    <t>申請者</t>
    <rPh sb="0" eb="3">
      <t>シンセイシャ</t>
    </rPh>
    <phoneticPr fontId="4"/>
  </si>
  <si>
    <t>氏名</t>
    <rPh sb="0" eb="2">
      <t>シメイ</t>
    </rPh>
    <phoneticPr fontId="4"/>
  </si>
  <si>
    <t>連絡先</t>
    <rPh sb="0" eb="3">
      <t>レンラクサキ</t>
    </rPh>
    <phoneticPr fontId="4"/>
  </si>
  <si>
    <t>住所</t>
    <rPh sb="0" eb="2">
      <t>ジュウショ</t>
    </rPh>
    <phoneticPr fontId="4"/>
  </si>
  <si>
    <t>住宅の区分</t>
    <rPh sb="0" eb="2">
      <t>ジュウタク</t>
    </rPh>
    <rPh sb="3" eb="5">
      <t>クブン</t>
    </rPh>
    <phoneticPr fontId="4"/>
  </si>
  <si>
    <t>新築住宅</t>
    <rPh sb="0" eb="2">
      <t>シンチク</t>
    </rPh>
    <rPh sb="2" eb="4">
      <t>ジュウタク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</si>
  <si>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</si>
  <si>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</si>
  <si>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</si>
  <si>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(B)</t>
    <phoneticPr fontId="4"/>
  </si>
  <si>
    <t>円</t>
    <rPh sb="0" eb="1">
      <t>エン</t>
    </rPh>
    <phoneticPr fontId="4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</si>
  <si>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</si>
  <si>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</si>
  <si>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</si>
  <si>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4"/>
  </si>
  <si>
    <t>定置用蓄電地</t>
    <rPh sb="0" eb="3">
      <t>テイチヨウ</t>
    </rPh>
    <rPh sb="3" eb="6">
      <t>チクデンチ</t>
    </rPh>
    <phoneticPr fontId="4"/>
  </si>
  <si>
    <t xml:space="preserve">蓄　電　容　量 </t>
    <phoneticPr fontId="4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</si>
  <si>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4"/>
  </si>
  <si>
    <t>(D)</t>
    <phoneticPr fontId="4"/>
  </si>
  <si>
    <t>(E)</t>
    <phoneticPr fontId="4"/>
  </si>
  <si>
    <t>価格/kWh</t>
    <rPh sb="0" eb="2">
      <t>カカク</t>
    </rPh>
    <phoneticPr fontId="4"/>
  </si>
  <si>
    <t>(F)</t>
    <phoneticPr fontId="4"/>
  </si>
  <si>
    <t>(G)</t>
    <phoneticPr fontId="4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</si>
  <si>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4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</si>
  <si>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4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</si>
  <si>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4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</si>
  <si>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4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</si>
  <si>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4"/>
  </si>
  <si>
    <t>その他の場合記載</t>
    <rPh sb="2" eb="3">
      <t>タ</t>
    </rPh>
    <rPh sb="4" eb="6">
      <t>バアイ</t>
    </rPh>
    <rPh sb="6" eb="8">
      <t>キサイ</t>
    </rPh>
    <phoneticPr fontId="4"/>
  </si>
  <si>
    <t>事業者名</t>
    <rPh sb="0" eb="3">
      <t>ジギョウシャ</t>
    </rPh>
    <rPh sb="3" eb="4">
      <t>メイ</t>
    </rPh>
    <phoneticPr fontId="4"/>
  </si>
  <si>
    <t>所在地</t>
    <rPh sb="0" eb="3">
      <t>ショザイチ</t>
    </rPh>
    <phoneticPr fontId="4"/>
  </si>
  <si>
    <t>責任者名</t>
    <rPh sb="0" eb="3">
      <t>セキニンシャ</t>
    </rPh>
    <rPh sb="3" eb="4">
      <t>メイ</t>
    </rPh>
    <phoneticPr fontId="4"/>
  </si>
  <si>
    <t>担当者</t>
    <rPh sb="0" eb="3">
      <t>タントウシャ</t>
    </rPh>
    <phoneticPr fontId="4"/>
  </si>
  <si>
    <t>電話番号</t>
    <rPh sb="0" eb="2">
      <t>デンワ</t>
    </rPh>
    <rPh sb="2" eb="4">
      <t>バンゴウ</t>
    </rPh>
    <phoneticPr fontId="4"/>
  </si>
  <si>
    <t>設置内容</t>
    <rPh sb="0" eb="2">
      <t>セッチ</t>
    </rPh>
    <rPh sb="2" eb="4">
      <t>ナイヨウ</t>
    </rPh>
    <phoneticPr fontId="4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</si>
  <si>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4"/>
  </si>
  <si>
    <t>新設</t>
    <rPh sb="0" eb="2">
      <t>シンセツ</t>
    </rPh>
    <phoneticPr fontId="4"/>
  </si>
  <si>
    <t>施行業者</t>
    <rPh sb="0" eb="2">
      <t>セコウ</t>
    </rPh>
    <rPh sb="2" eb="4">
      <t>ギョウシャ</t>
    </rPh>
    <phoneticPr fontId="4"/>
  </si>
  <si>
    <t>採用出力</t>
    <rPh sb="0" eb="2">
      <t>サイヨウ</t>
    </rPh>
    <rPh sb="2" eb="4">
      <t>シュツリョク</t>
    </rPh>
    <phoneticPr fontId="4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</si>
  <si>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</si>
  <si>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</si>
  <si>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</si>
  <si>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4"/>
  </si>
  <si>
    <t>設備の設置
場所</t>
    <phoneticPr fontId="4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</si>
  <si>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</si>
  <si>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</si>
  <si>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</si>
  <si>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</si>
  <si>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4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</si>
  <si>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</si>
  <si>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</si>
  <si>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</si>
  <si>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</si>
  <si>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完了日</t>
    <rPh sb="0" eb="2">
      <t>カンリョウ</t>
    </rPh>
    <phoneticPr fontId="4"/>
  </si>
  <si>
    <t>着工日</t>
    <rPh sb="0" eb="2">
      <t>チャッコウ</t>
    </rPh>
    <phoneticPr fontId="4"/>
  </si>
  <si>
    <t>事業実施日</t>
    <rPh sb="0" eb="2">
      <t>ジギョウ</t>
    </rPh>
    <rPh sb="2" eb="5">
      <t>ジッシビ</t>
    </rPh>
    <phoneticPr fontId="4"/>
  </si>
  <si>
    <t>国の太陽光発電設備等への補助金の交付は受けていません。</t>
    <phoneticPr fontId="4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</si>
  <si>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</si>
  <si>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4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</si>
  <si>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4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</si>
  <si>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</si>
  <si>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</si>
  <si>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国の太陽光発電設備等への補助金の交付は受けません。</t>
    <phoneticPr fontId="4"/>
  </si>
  <si>
    <t>完了予定日</t>
    <rPh sb="0" eb="2">
      <t>カンリョウ</t>
    </rPh>
    <rPh sb="2" eb="5">
      <t>ヨテイビ</t>
    </rPh>
    <phoneticPr fontId="4"/>
  </si>
  <si>
    <t>着工予定日</t>
    <rPh sb="0" eb="2">
      <t>チャッコウ</t>
    </rPh>
    <rPh sb="2" eb="5">
      <t>ヨテイビ</t>
    </rPh>
    <phoneticPr fontId="4"/>
  </si>
  <si>
    <t>事業予定</t>
    <rPh sb="0" eb="2">
      <t>ジギョウ</t>
    </rPh>
    <rPh sb="2" eb="4">
      <t>ヨテイ</t>
    </rPh>
    <phoneticPr fontId="4"/>
  </si>
  <si>
    <t>〇〇〇-〇〇〇〇-〇〇〇〇</t>
    <phoneticPr fontId="2"/>
  </si>
  <si>
    <t>〇〇　〇〇</t>
    <phoneticPr fontId="2"/>
  </si>
  <si>
    <t>高砂市自家消費型住宅用太陽光発電設備等導入実績報告書</t>
    <rPh sb="21" eb="23">
      <t>ジッセキ</t>
    </rPh>
    <rPh sb="23" eb="26">
      <t>ホウコクショ</t>
    </rPh>
    <phoneticPr fontId="2"/>
  </si>
  <si>
    <t>〒
高砂市</t>
    <rPh sb="2" eb="5">
      <t>ｔ</t>
    </rPh>
    <phoneticPr fontId="2"/>
  </si>
  <si>
    <t>〒
高砂市</t>
    <phoneticPr fontId="2"/>
  </si>
  <si>
    <t>〒〇〇〇-〇〇〇〇
高砂市〇〇〇</t>
    <rPh sb="10" eb="13">
      <t>ｔ</t>
    </rPh>
    <phoneticPr fontId="2"/>
  </si>
  <si>
    <t>〒〇〇〇-〇〇〇〇
高砂市〇〇〇</t>
    <phoneticPr fontId="2"/>
  </si>
  <si>
    <t>別添様式３（第12条関係）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</si>
  <si>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</si>
  <si>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4"/>
  </si>
  <si>
    <t>　採用出力が5kWhを超える場合は、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4"/>
  </si>
  <si>
    <t>FIT制度の利用について</t>
    <rPh sb="3" eb="5">
      <t>セイド</t>
    </rPh>
    <rPh sb="6" eb="8">
      <t>リヨウ</t>
    </rPh>
    <phoneticPr fontId="2"/>
  </si>
  <si>
    <t>Eメール</t>
    <phoneticPr fontId="4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</si>
  <si>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4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</si>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</sst>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177" fontId="7" fillId="0" borderId="4" xfId="1" applyNumberFormat="1" applyFont="1" applyFill="1" applyBorder="1" applyAlignment="1" applyProtection="1">
      <alignment vertical="center"/>
      <protection locked="0"/>
    </xf>
    <xf numFmtId="178" fontId="7" fillId="0" borderId="4" xfId="1" applyNumberFormat="1" applyFont="1" applyBorder="1" applyAlignment="1" applyProtection="1">
      <alignment vertical="center"/>
      <protection locked="0"/>
    </xf>
    <xf numFmtId="178" fontId="7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10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distributed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distributed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 shrinkToFit="1"/>
    </xf>
    <xf numFmtId="179" fontId="7" fillId="2" borderId="3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>
      <alignment vertical="center"/>
    </xf>
    <xf numFmtId="38" fontId="7" fillId="2" borderId="6" xfId="1" applyFont="1" applyFill="1" applyBorder="1" applyAlignment="1" applyProtection="1">
      <alignment horizontal="right" vertical="center"/>
      <protection hidden="1"/>
    </xf>
    <xf numFmtId="38" fontId="7" fillId="2" borderId="11" xfId="1" applyFont="1" applyFill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3" xfId="1" applyNumberFormat="1" applyFont="1" applyFill="1" applyBorder="1" applyAlignment="1" applyProtection="1">
      <alignment horizontal="center" vertical="center"/>
      <protection locked="0"/>
    </xf>
    <xf numFmtId="178" fontId="8" fillId="0" borderId="2" xfId="1" applyNumberFormat="1" applyFont="1" applyBorder="1" applyAlignment="1" applyProtection="1">
      <alignment horizontal="center" vertical="center"/>
      <protection locked="0"/>
    </xf>
    <xf numFmtId="178" fontId="8" fillId="0" borderId="3" xfId="1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wrapText="1"/>
    </xf>
    <xf numFmtId="0" fontId="7" fillId="2" borderId="6" xfId="0" applyFont="1" applyFill="1" applyBorder="1" applyAlignment="1">
      <alignment horizontal="distributed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7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8" fontId="7" fillId="2" borderId="4" xfId="1" applyFont="1" applyFill="1" applyBorder="1" applyAlignment="1" applyProtection="1">
      <alignment vertical="center"/>
      <protection hidden="1"/>
    </xf>
    <xf numFmtId="38" fontId="7" fillId="2" borderId="1" xfId="1" applyFont="1" applyFill="1" applyBorder="1" applyAlignment="1" applyProtection="1">
      <alignment vertical="center"/>
      <protection hidden="1"/>
    </xf>
    <xf numFmtId="38" fontId="7" fillId="2" borderId="2" xfId="1" applyFont="1" applyFill="1" applyBorder="1" applyAlignment="1" applyProtection="1">
      <alignment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38" fontId="7" fillId="2" borderId="7" xfId="1" applyFont="1" applyFill="1" applyBorder="1" applyAlignment="1" applyProtection="1">
      <alignment vertical="center"/>
      <protection hidden="1"/>
    </xf>
    <xf numFmtId="38" fontId="7" fillId="2" borderId="9" xfId="1" applyFont="1" applyFill="1" applyBorder="1" applyAlignment="1" applyProtection="1">
      <alignment vertical="center"/>
      <protection hidden="1"/>
    </xf>
    <xf numFmtId="38" fontId="7" fillId="2" borderId="5" xfId="1" applyFont="1" applyFill="1" applyBorder="1" applyAlignment="1" applyProtection="1">
      <alignment vertical="center"/>
      <protection hidden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38" fontId="7" fillId="2" borderId="1" xfId="0" applyNumberFormat="1" applyFont="1" applyFill="1" applyBorder="1" applyProtection="1">
      <alignment vertical="center"/>
      <protection hidden="1"/>
    </xf>
    <xf numFmtId="0" fontId="7" fillId="2" borderId="1" xfId="0" applyFont="1" applyFill="1" applyBorder="1" applyProtection="1">
      <alignment vertical="center"/>
      <protection hidden="1"/>
    </xf>
    <xf numFmtId="0" fontId="7" fillId="2" borderId="2" xfId="0" applyFont="1" applyFill="1" applyBorder="1" applyProtection="1">
      <alignment vertical="center"/>
      <protection hidden="1"/>
    </xf>
    <xf numFmtId="18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4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9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 shrinkToFit="1"/>
      <protection locked="0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4" xfId="2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0" borderId="2" xfId="2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left" vertical="center" shrinkToFit="1"/>
      <protection locked="0"/>
    </xf>
    <xf numFmtId="0" fontId="5" fillId="0" borderId="4" xfId="2" applyFont="1" applyBorder="1" applyAlignment="1" applyProtection="1">
      <alignment horizontal="left" vertical="center" shrinkToFit="1"/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38" fontId="7" fillId="2" borderId="1" xfId="0" applyNumberFormat="1" applyFont="1" applyFill="1" applyBorder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7</xdr:row>
          <xdr:rowOff>302172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7</xdr:row>
          <xdr:rowOff>302172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27</xdr:row>
          <xdr:rowOff>0</xdr:rowOff>
        </xdr:from>
        <xdr:to>
          <xdr:col>12</xdr:col>
          <xdr:colOff>19050</xdr:colOff>
          <xdr:row>27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257175</xdr:rowOff>
        </xdr:from>
        <xdr:to>
          <xdr:col>12</xdr:col>
          <xdr:colOff>57150</xdr:colOff>
          <xdr:row>35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26</xdr:row>
          <xdr:rowOff>342900</xdr:rowOff>
        </xdr:from>
        <xdr:to>
          <xdr:col>12</xdr:col>
          <xdr:colOff>9525</xdr:colOff>
          <xdr:row>27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28575</xdr:colOff>
          <xdr:row>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95675" y="2400300"/>
          <a:ext cx="6306527" cy="133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81105" y="1296131"/>
          <a:ext cx="2349501" cy="15069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877930" y="1473931"/>
          <a:ext cx="2365376" cy="1570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1592" y="1808039"/>
          <a:ext cx="6209079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856427" y="1809015"/>
          <a:ext cx="2595685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16</xdr:col>
      <xdr:colOff>2749</xdr:colOff>
      <xdr:row>23</xdr:row>
      <xdr:rowOff>21676</xdr:rowOff>
    </xdr:from>
    <xdr:to>
      <xdr:col>20</xdr:col>
      <xdr:colOff>20609</xdr:colOff>
      <xdr:row>23</xdr:row>
      <xdr:rowOff>267618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97233" y="6593926"/>
          <a:ext cx="922735" cy="245942"/>
        </a:xfrm>
        <a:prstGeom prst="wedgeRoundRectCallout">
          <a:avLst>
            <a:gd name="adj1" fmla="val 60193"/>
            <a:gd name="adj2" fmla="val 55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257175</xdr:rowOff>
        </xdr:from>
        <xdr:to>
          <xdr:col>11</xdr:col>
          <xdr:colOff>228600</xdr:colOff>
          <xdr:row>35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7"/>
  <sheetViews>
    <sheetView showZeros="0" tabSelected="1" view="pageBreakPreview" topLeftCell="A11" zoomScale="145" zoomScaleNormal="145" zoomScaleSheetLayoutView="145" workbookViewId="0">
      <selection activeCell="S22" sqref="S22:Z2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70" t="s">
        <v>68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2:27" ht="10.5" customHeight="1" x14ac:dyDescent="0.15"/>
    <row r="5" spans="2:27" ht="27" customHeight="1" x14ac:dyDescent="0.15">
      <c r="B5" s="22" t="s">
        <v>0</v>
      </c>
      <c r="C5" s="22"/>
      <c r="D5" s="22"/>
      <c r="E5" s="22"/>
      <c r="F5" s="21" t="s">
        <v>1</v>
      </c>
      <c r="G5" s="23"/>
      <c r="H5" s="24"/>
      <c r="I5" s="24"/>
      <c r="J5" s="24"/>
      <c r="K5" s="24"/>
      <c r="L5" s="24"/>
      <c r="M5" s="25"/>
      <c r="N5" s="26" t="s">
        <v>2</v>
      </c>
      <c r="O5" s="27"/>
      <c r="P5" s="28" t="s">
        <v>74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</row>
    <row r="6" spans="2:27" ht="27" customHeight="1" x14ac:dyDescent="0.15">
      <c r="B6" s="22"/>
      <c r="C6" s="22"/>
      <c r="D6" s="22"/>
      <c r="E6" s="22"/>
      <c r="F6" s="21" t="s">
        <v>3</v>
      </c>
      <c r="G6" s="31" t="s">
        <v>69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2:27" ht="27" customHeight="1" x14ac:dyDescent="0.15">
      <c r="B7" s="38" t="s">
        <v>43</v>
      </c>
      <c r="C7" s="35"/>
      <c r="D7" s="35"/>
      <c r="E7" s="35"/>
      <c r="F7" s="39" t="s">
        <v>70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40"/>
    </row>
    <row r="8" spans="2:27" ht="24" customHeight="1" x14ac:dyDescent="0.15">
      <c r="B8" s="34" t="s">
        <v>4</v>
      </c>
      <c r="C8" s="35"/>
      <c r="D8" s="35"/>
      <c r="E8" s="35"/>
      <c r="F8" s="2"/>
      <c r="G8" s="41" t="s">
        <v>75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"/>
      <c r="U8" s="42" t="s">
        <v>5</v>
      </c>
      <c r="V8" s="42"/>
      <c r="W8" s="42"/>
      <c r="X8" s="42"/>
      <c r="Y8" s="42"/>
      <c r="Z8" s="42"/>
      <c r="AA8" s="43"/>
    </row>
    <row r="9" spans="2:27" ht="24" customHeight="1" x14ac:dyDescent="0.15">
      <c r="B9" s="34" t="s">
        <v>34</v>
      </c>
      <c r="C9" s="35"/>
      <c r="D9" s="35"/>
      <c r="E9" s="35"/>
      <c r="F9" s="2"/>
      <c r="G9" s="41" t="s">
        <v>35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3"/>
      <c r="U9" s="42" t="s">
        <v>36</v>
      </c>
      <c r="V9" s="42"/>
      <c r="W9" s="42"/>
      <c r="X9" s="42"/>
      <c r="Y9" s="42"/>
      <c r="Z9" s="42"/>
      <c r="AA9" s="43"/>
    </row>
    <row r="10" spans="2:27" ht="27" customHeight="1" x14ac:dyDescent="0.15">
      <c r="B10" s="22" t="s">
        <v>55</v>
      </c>
      <c r="C10" s="22"/>
      <c r="D10" s="22"/>
      <c r="E10" s="22"/>
      <c r="F10" s="34" t="s">
        <v>54</v>
      </c>
      <c r="G10" s="35"/>
      <c r="H10" s="35"/>
      <c r="I10" s="35"/>
      <c r="J10" s="36"/>
      <c r="K10" s="37"/>
      <c r="L10" s="4" t="s">
        <v>6</v>
      </c>
      <c r="M10" s="5"/>
      <c r="N10" s="4" t="s">
        <v>7</v>
      </c>
      <c r="O10" s="5"/>
      <c r="P10" s="6" t="s">
        <v>8</v>
      </c>
      <c r="Q10" s="34" t="s">
        <v>53</v>
      </c>
      <c r="R10" s="35"/>
      <c r="S10" s="35"/>
      <c r="T10" s="35"/>
      <c r="U10" s="36"/>
      <c r="V10" s="3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93" t="s">
        <v>42</v>
      </c>
      <c r="C11" s="94"/>
      <c r="D11" s="94"/>
      <c r="E11" s="94"/>
      <c r="F11" s="44" t="s">
        <v>45</v>
      </c>
      <c r="G11" s="99"/>
      <c r="H11" s="99"/>
      <c r="I11" s="99"/>
      <c r="J11" s="99"/>
      <c r="K11" s="99"/>
      <c r="L11" s="44" t="s">
        <v>44</v>
      </c>
      <c r="M11" s="45"/>
      <c r="N11" s="45"/>
      <c r="O11" s="45"/>
      <c r="P11" s="46"/>
      <c r="Q11" s="52" t="s">
        <v>38</v>
      </c>
      <c r="R11" s="53"/>
      <c r="S11" s="53"/>
      <c r="T11" s="53"/>
      <c r="U11" s="53"/>
      <c r="V11" s="53"/>
      <c r="W11" s="53"/>
      <c r="X11" s="53"/>
      <c r="Y11" s="53"/>
      <c r="Z11" s="53"/>
      <c r="AA11" s="54"/>
    </row>
    <row r="12" spans="2:27" ht="25.5" customHeight="1" x14ac:dyDescent="0.15">
      <c r="B12" s="95"/>
      <c r="C12" s="96"/>
      <c r="D12" s="96"/>
      <c r="E12" s="96"/>
      <c r="F12" s="47"/>
      <c r="G12" s="48"/>
      <c r="H12" s="48"/>
      <c r="I12" s="48"/>
      <c r="J12" s="48"/>
      <c r="K12" s="7" t="s">
        <v>46</v>
      </c>
      <c r="L12" s="47"/>
      <c r="M12" s="48"/>
      <c r="N12" s="48"/>
      <c r="O12" s="48"/>
      <c r="P12" s="7" t="s">
        <v>46</v>
      </c>
      <c r="Q12" s="55" t="s">
        <v>47</v>
      </c>
      <c r="R12" s="56"/>
      <c r="S12" s="57">
        <f>MIN(F12,L12)</f>
        <v>0</v>
      </c>
      <c r="T12" s="57"/>
      <c r="U12" s="57"/>
      <c r="V12" s="57"/>
      <c r="W12" s="57"/>
      <c r="X12" s="57"/>
      <c r="Y12" s="57"/>
      <c r="Z12" s="57"/>
      <c r="AA12" s="8" t="s">
        <v>46</v>
      </c>
    </row>
    <row r="13" spans="2:27" ht="17.25" customHeight="1" x14ac:dyDescent="0.15">
      <c r="B13" s="95"/>
      <c r="C13" s="96"/>
      <c r="D13" s="96"/>
      <c r="E13" s="96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65" t="s">
        <v>9</v>
      </c>
      <c r="R13" s="66"/>
      <c r="S13" s="60">
        <f>IF(S12&lt;=5,70000*S12,70000*5)</f>
        <v>0</v>
      </c>
      <c r="T13" s="60"/>
      <c r="U13" s="60"/>
      <c r="V13" s="60"/>
      <c r="W13" s="60"/>
      <c r="X13" s="60"/>
      <c r="Y13" s="60"/>
      <c r="Z13" s="60"/>
      <c r="AA13" s="54" t="s">
        <v>10</v>
      </c>
    </row>
    <row r="14" spans="2:27" ht="26.25" customHeight="1" x14ac:dyDescent="0.15">
      <c r="B14" s="95"/>
      <c r="C14" s="96"/>
      <c r="D14" s="96"/>
      <c r="E14" s="96"/>
      <c r="F14" s="58" t="s">
        <v>76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7"/>
      <c r="R14" s="68"/>
      <c r="S14" s="61"/>
      <c r="T14" s="61"/>
      <c r="U14" s="61"/>
      <c r="V14" s="61"/>
      <c r="W14" s="61"/>
      <c r="X14" s="61"/>
      <c r="Y14" s="61"/>
      <c r="Z14" s="61"/>
      <c r="AA14" s="92"/>
    </row>
    <row r="15" spans="2:27" ht="27" customHeight="1" x14ac:dyDescent="0.15">
      <c r="B15" s="97"/>
      <c r="C15" s="98"/>
      <c r="D15" s="98"/>
      <c r="E15" s="98"/>
      <c r="F15" s="49" t="s">
        <v>11</v>
      </c>
      <c r="G15" s="50"/>
      <c r="H15" s="50"/>
      <c r="I15" s="50"/>
      <c r="J15" s="50"/>
      <c r="K15" s="51"/>
      <c r="L15" s="12"/>
      <c r="M15" s="3" t="s">
        <v>12</v>
      </c>
      <c r="N15" s="3"/>
      <c r="O15" s="3" t="s">
        <v>13</v>
      </c>
      <c r="P15" s="3"/>
      <c r="Q15" s="69" t="s">
        <v>14</v>
      </c>
      <c r="R15" s="69"/>
      <c r="S15" s="69"/>
      <c r="T15" s="69"/>
      <c r="U15" s="62"/>
      <c r="V15" s="63"/>
      <c r="W15" s="63"/>
      <c r="X15" s="63"/>
      <c r="Y15" s="63"/>
      <c r="Z15" s="63"/>
      <c r="AA15" s="64"/>
    </row>
    <row r="16" spans="2:27" ht="27" customHeight="1" x14ac:dyDescent="0.15">
      <c r="B16" s="22" t="s">
        <v>15</v>
      </c>
      <c r="C16" s="22"/>
      <c r="D16" s="22"/>
      <c r="E16" s="22"/>
      <c r="F16" s="44" t="s">
        <v>48</v>
      </c>
      <c r="G16" s="45"/>
      <c r="H16" s="45"/>
      <c r="I16" s="45"/>
      <c r="J16" s="45"/>
      <c r="K16" s="46"/>
      <c r="L16" s="99" t="s">
        <v>39</v>
      </c>
      <c r="M16" s="99"/>
      <c r="N16" s="99"/>
      <c r="O16" s="99"/>
      <c r="P16" s="107"/>
      <c r="Q16" s="68" t="s">
        <v>16</v>
      </c>
      <c r="R16" s="99"/>
      <c r="S16" s="99"/>
      <c r="T16" s="99"/>
      <c r="U16" s="99"/>
      <c r="V16" s="99"/>
      <c r="W16" s="99"/>
      <c r="X16" s="99"/>
      <c r="Y16" s="99"/>
      <c r="Z16" s="99"/>
      <c r="AA16" s="107"/>
    </row>
    <row r="17" spans="2:27" ht="27" customHeight="1" x14ac:dyDescent="0.15">
      <c r="B17" s="22"/>
      <c r="C17" s="22"/>
      <c r="D17" s="22"/>
      <c r="E17" s="22"/>
      <c r="F17" s="88"/>
      <c r="G17" s="89"/>
      <c r="H17" s="89"/>
      <c r="I17" s="89"/>
      <c r="J17" s="89"/>
      <c r="K17" s="13" t="s">
        <v>40</v>
      </c>
      <c r="L17" s="90"/>
      <c r="M17" s="91"/>
      <c r="N17" s="91"/>
      <c r="O17" s="91"/>
      <c r="P17" s="14" t="s">
        <v>41</v>
      </c>
      <c r="Q17" s="124" t="s">
        <v>49</v>
      </c>
      <c r="R17" s="125"/>
      <c r="S17" s="123">
        <f>F17*L17</f>
        <v>0</v>
      </c>
      <c r="T17" s="123"/>
      <c r="U17" s="123"/>
      <c r="V17" s="123"/>
      <c r="W17" s="123"/>
      <c r="X17" s="123"/>
      <c r="Y17" s="123"/>
      <c r="Z17" s="123"/>
      <c r="AA17" s="15" t="s">
        <v>40</v>
      </c>
    </row>
    <row r="18" spans="2:27" ht="27" customHeight="1" x14ac:dyDescent="0.15">
      <c r="B18" s="22"/>
      <c r="C18" s="22"/>
      <c r="D18" s="22"/>
      <c r="E18" s="22"/>
      <c r="F18" s="100" t="s">
        <v>17</v>
      </c>
      <c r="G18" s="101"/>
      <c r="H18" s="101"/>
      <c r="I18" s="101"/>
      <c r="J18" s="101"/>
      <c r="K18" s="101"/>
      <c r="L18" s="68" t="s">
        <v>50</v>
      </c>
      <c r="M18" s="99"/>
      <c r="N18" s="99"/>
      <c r="O18" s="99"/>
      <c r="P18" s="107"/>
      <c r="Q18" s="126" t="s">
        <v>18</v>
      </c>
      <c r="R18" s="127"/>
      <c r="S18" s="128"/>
      <c r="T18" s="129"/>
      <c r="U18" s="129"/>
      <c r="V18" s="129"/>
      <c r="W18" s="129"/>
      <c r="X18" s="129"/>
      <c r="Y18" s="129"/>
      <c r="Z18" s="130"/>
      <c r="AA18" s="16" t="s">
        <v>10</v>
      </c>
    </row>
    <row r="19" spans="2:27" ht="27" customHeight="1" x14ac:dyDescent="0.15">
      <c r="B19" s="22"/>
      <c r="C19" s="22"/>
      <c r="D19" s="22"/>
      <c r="E19" s="22"/>
      <c r="F19" s="102"/>
      <c r="G19" s="103"/>
      <c r="H19" s="103"/>
      <c r="I19" s="103"/>
      <c r="J19" s="103"/>
      <c r="K19" s="103"/>
      <c r="L19" s="68" t="s">
        <v>51</v>
      </c>
      <c r="M19" s="99"/>
      <c r="N19" s="99"/>
      <c r="O19" s="99"/>
      <c r="P19" s="107"/>
      <c r="Q19" s="126" t="s">
        <v>19</v>
      </c>
      <c r="R19" s="127"/>
      <c r="S19" s="128"/>
      <c r="T19" s="129"/>
      <c r="U19" s="129"/>
      <c r="V19" s="129"/>
      <c r="W19" s="129"/>
      <c r="X19" s="129"/>
      <c r="Y19" s="129"/>
      <c r="Z19" s="130"/>
      <c r="AA19" s="16" t="s">
        <v>10</v>
      </c>
    </row>
    <row r="20" spans="2:27" ht="18" customHeight="1" x14ac:dyDescent="0.15">
      <c r="B20" s="22"/>
      <c r="C20" s="22"/>
      <c r="D20" s="22"/>
      <c r="E20" s="22"/>
      <c r="F20" s="52" t="s">
        <v>20</v>
      </c>
      <c r="G20" s="53"/>
      <c r="H20" s="53"/>
      <c r="I20" s="53"/>
      <c r="J20" s="53"/>
      <c r="K20" s="53"/>
      <c r="L20" s="52" t="s">
        <v>52</v>
      </c>
      <c r="M20" s="53"/>
      <c r="N20" s="53"/>
      <c r="O20" s="53"/>
      <c r="P20" s="54"/>
      <c r="Q20" s="67" t="s">
        <v>21</v>
      </c>
      <c r="R20" s="68"/>
      <c r="S20" s="109" t="str">
        <f>IFERROR((S18+S19)/S17,"")</f>
        <v/>
      </c>
      <c r="T20" s="110"/>
      <c r="U20" s="110"/>
      <c r="V20" s="110"/>
      <c r="W20" s="110"/>
      <c r="X20" s="110"/>
      <c r="Y20" s="110"/>
      <c r="Z20" s="111"/>
      <c r="AA20" s="17" t="s">
        <v>10</v>
      </c>
    </row>
    <row r="21" spans="2:27" ht="12.75" customHeight="1" x14ac:dyDescent="0.15">
      <c r="B21" s="22"/>
      <c r="C21" s="22"/>
      <c r="D21" s="22"/>
      <c r="E21" s="22"/>
      <c r="F21" s="66"/>
      <c r="G21" s="108"/>
      <c r="H21" s="108"/>
      <c r="I21" s="108"/>
      <c r="J21" s="108"/>
      <c r="K21" s="108"/>
      <c r="L21" s="66"/>
      <c r="M21" s="108"/>
      <c r="N21" s="108"/>
      <c r="O21" s="108"/>
      <c r="P21" s="92"/>
      <c r="Q21" s="67"/>
      <c r="R21" s="68"/>
      <c r="S21" s="131"/>
      <c r="T21" s="132"/>
      <c r="U21" s="132"/>
      <c r="V21" s="132"/>
      <c r="W21" s="132"/>
      <c r="X21" s="132"/>
      <c r="Y21" s="132"/>
      <c r="Z21" s="132"/>
      <c r="AA21" s="132"/>
    </row>
    <row r="22" spans="2:27" ht="15" customHeight="1" x14ac:dyDescent="0.15">
      <c r="B22" s="22"/>
      <c r="C22" s="22"/>
      <c r="D22" s="22"/>
      <c r="E22" s="22"/>
      <c r="F22" s="52" t="s">
        <v>59</v>
      </c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7" t="s">
        <v>22</v>
      </c>
      <c r="R22" s="68"/>
      <c r="S22" s="104">
        <f>IF(IF(S20&lt;=141000,S17*S20/3,S17*141000/3)&lt;=235000,IF(S20&lt;=141000,S17*S20/3,S17*141000/3),235000)</f>
        <v>0</v>
      </c>
      <c r="T22" s="105"/>
      <c r="U22" s="105"/>
      <c r="V22" s="105"/>
      <c r="W22" s="105"/>
      <c r="X22" s="105"/>
      <c r="Y22" s="105"/>
      <c r="Z22" s="106"/>
      <c r="AA22" s="107" t="s">
        <v>10</v>
      </c>
    </row>
    <row r="23" spans="2:27" ht="27" customHeight="1" x14ac:dyDescent="0.15">
      <c r="B23" s="22"/>
      <c r="C23" s="22"/>
      <c r="D23" s="22"/>
      <c r="E23" s="22"/>
      <c r="F23" s="66"/>
      <c r="G23" s="108"/>
      <c r="H23" s="108"/>
      <c r="I23" s="108"/>
      <c r="J23" s="108"/>
      <c r="K23" s="108"/>
      <c r="L23" s="108"/>
      <c r="M23" s="108"/>
      <c r="N23" s="108"/>
      <c r="O23" s="108"/>
      <c r="P23" s="92"/>
      <c r="Q23" s="67"/>
      <c r="R23" s="68"/>
      <c r="S23" s="104"/>
      <c r="T23" s="105"/>
      <c r="U23" s="105"/>
      <c r="V23" s="105"/>
      <c r="W23" s="105"/>
      <c r="X23" s="105"/>
      <c r="Y23" s="105"/>
      <c r="Z23" s="106"/>
      <c r="AA23" s="107"/>
    </row>
    <row r="24" spans="2:27" ht="23.25" customHeight="1" x14ac:dyDescent="0.15">
      <c r="B24" s="67" t="s">
        <v>23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20">
        <f>S13+S22</f>
        <v>0</v>
      </c>
      <c r="R24" s="121"/>
      <c r="S24" s="121"/>
      <c r="T24" s="121"/>
      <c r="U24" s="121"/>
      <c r="V24" s="121"/>
      <c r="W24" s="121"/>
      <c r="X24" s="121"/>
      <c r="Y24" s="121"/>
      <c r="Z24" s="122"/>
      <c r="AA24" s="8" t="s">
        <v>10</v>
      </c>
    </row>
    <row r="25" spans="2:27" ht="27" customHeight="1" x14ac:dyDescent="0.15">
      <c r="B25" s="71" t="s">
        <v>24</v>
      </c>
      <c r="C25" s="72"/>
      <c r="D25" s="72"/>
      <c r="E25" s="72"/>
      <c r="F25" s="82" t="s">
        <v>25</v>
      </c>
      <c r="G25" s="78"/>
      <c r="H25" s="78"/>
      <c r="I25" s="78"/>
      <c r="J25" s="78"/>
      <c r="K25" s="83"/>
      <c r="L25" s="18"/>
      <c r="M25" s="3" t="s">
        <v>12</v>
      </c>
      <c r="N25" s="3"/>
      <c r="O25" s="3" t="s">
        <v>13</v>
      </c>
      <c r="P25" s="3"/>
      <c r="Q25" s="77" t="s">
        <v>26</v>
      </c>
      <c r="R25" s="78"/>
      <c r="S25" s="78"/>
      <c r="T25" s="78"/>
      <c r="U25" s="79"/>
      <c r="V25" s="80"/>
      <c r="W25" s="80"/>
      <c r="X25" s="80"/>
      <c r="Y25" s="80"/>
      <c r="Z25" s="80"/>
      <c r="AA25" s="81"/>
    </row>
    <row r="26" spans="2:27" ht="24.75" customHeight="1" x14ac:dyDescent="0.15">
      <c r="B26" s="73"/>
      <c r="C26" s="74"/>
      <c r="D26" s="74"/>
      <c r="E26" s="74"/>
      <c r="F26" s="71" t="s">
        <v>27</v>
      </c>
      <c r="G26" s="72"/>
      <c r="H26" s="72"/>
      <c r="I26" s="72"/>
      <c r="J26" s="72"/>
      <c r="K26" s="84"/>
      <c r="L26" s="133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9"/>
    </row>
    <row r="27" spans="2:27" ht="27" customHeight="1" x14ac:dyDescent="0.15">
      <c r="B27" s="73"/>
      <c r="C27" s="74"/>
      <c r="D27" s="74"/>
      <c r="E27" s="74"/>
      <c r="F27" s="75"/>
      <c r="G27" s="76"/>
      <c r="H27" s="76"/>
      <c r="I27" s="76"/>
      <c r="J27" s="76"/>
      <c r="K27" s="85"/>
      <c r="L27" s="161" t="s">
        <v>28</v>
      </c>
      <c r="M27" s="162"/>
      <c r="N27" s="162"/>
      <c r="O27" s="162"/>
      <c r="P27" s="163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9"/>
    </row>
    <row r="28" spans="2:27" ht="22.5" customHeight="1" x14ac:dyDescent="0.15">
      <c r="B28" s="75"/>
      <c r="C28" s="76"/>
      <c r="D28" s="76"/>
      <c r="E28" s="76"/>
      <c r="F28" s="77" t="s">
        <v>81</v>
      </c>
      <c r="G28" s="86"/>
      <c r="H28" s="86"/>
      <c r="I28" s="86"/>
      <c r="J28" s="86"/>
      <c r="K28" s="87"/>
      <c r="L28" s="19"/>
      <c r="M28" s="3" t="s">
        <v>56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140" t="s">
        <v>37</v>
      </c>
      <c r="C29" s="141"/>
      <c r="D29" s="141"/>
      <c r="E29" s="142"/>
      <c r="F29" s="155" t="s">
        <v>29</v>
      </c>
      <c r="G29" s="156"/>
      <c r="H29" s="156"/>
      <c r="I29" s="156"/>
      <c r="J29" s="156"/>
      <c r="K29" s="157"/>
      <c r="L29" s="158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60"/>
    </row>
    <row r="30" spans="2:27" ht="21" customHeight="1" x14ac:dyDescent="0.15">
      <c r="B30" s="143"/>
      <c r="C30" s="144"/>
      <c r="D30" s="144"/>
      <c r="E30" s="145"/>
      <c r="F30" s="112" t="s">
        <v>30</v>
      </c>
      <c r="G30" s="113"/>
      <c r="H30" s="113"/>
      <c r="I30" s="113"/>
      <c r="J30" s="113"/>
      <c r="K30" s="114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7"/>
    </row>
    <row r="31" spans="2:27" ht="21" customHeight="1" x14ac:dyDescent="0.15">
      <c r="B31" s="143"/>
      <c r="C31" s="144"/>
      <c r="D31" s="144"/>
      <c r="E31" s="145"/>
      <c r="F31" s="112" t="s">
        <v>31</v>
      </c>
      <c r="G31" s="113"/>
      <c r="H31" s="113"/>
      <c r="I31" s="113"/>
      <c r="J31" s="113"/>
      <c r="K31" s="114"/>
      <c r="L31" s="134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6"/>
    </row>
    <row r="32" spans="2:27" ht="17.25" customHeight="1" x14ac:dyDescent="0.15">
      <c r="B32" s="143"/>
      <c r="C32" s="144"/>
      <c r="D32" s="144"/>
      <c r="E32" s="145"/>
      <c r="F32" s="140" t="s">
        <v>32</v>
      </c>
      <c r="G32" s="141"/>
      <c r="H32" s="141"/>
      <c r="I32" s="141"/>
      <c r="J32" s="141"/>
      <c r="K32" s="142"/>
      <c r="L32" s="149" t="s">
        <v>1</v>
      </c>
      <c r="M32" s="150"/>
      <c r="N32" s="150"/>
      <c r="O32" s="150"/>
      <c r="P32" s="151"/>
      <c r="Q32" s="155" t="s">
        <v>33</v>
      </c>
      <c r="R32" s="156"/>
      <c r="S32" s="156"/>
      <c r="T32" s="156"/>
      <c r="U32" s="156"/>
      <c r="V32" s="156"/>
      <c r="W32" s="156"/>
      <c r="X32" s="156"/>
      <c r="Y32" s="156"/>
      <c r="Z32" s="156"/>
      <c r="AA32" s="157"/>
    </row>
    <row r="33" spans="2:27" ht="21" customHeight="1" x14ac:dyDescent="0.15">
      <c r="B33" s="143"/>
      <c r="C33" s="144"/>
      <c r="D33" s="144"/>
      <c r="E33" s="145"/>
      <c r="F33" s="143"/>
      <c r="G33" s="144"/>
      <c r="H33" s="144"/>
      <c r="I33" s="144"/>
      <c r="J33" s="144"/>
      <c r="K33" s="145"/>
      <c r="L33" s="134"/>
      <c r="M33" s="135"/>
      <c r="N33" s="135"/>
      <c r="O33" s="135"/>
      <c r="P33" s="136"/>
      <c r="Q33" s="134"/>
      <c r="R33" s="135"/>
      <c r="S33" s="135"/>
      <c r="T33" s="135"/>
      <c r="U33" s="135"/>
      <c r="V33" s="135"/>
      <c r="W33" s="135"/>
      <c r="X33" s="135"/>
      <c r="Y33" s="135"/>
      <c r="Z33" s="135"/>
      <c r="AA33" s="136"/>
    </row>
    <row r="34" spans="2:27" ht="21" customHeight="1" x14ac:dyDescent="0.15">
      <c r="B34" s="146"/>
      <c r="C34" s="147"/>
      <c r="D34" s="147"/>
      <c r="E34" s="148"/>
      <c r="F34" s="146"/>
      <c r="G34" s="147"/>
      <c r="H34" s="147"/>
      <c r="I34" s="147"/>
      <c r="J34" s="147"/>
      <c r="K34" s="148"/>
      <c r="L34" s="149" t="s">
        <v>78</v>
      </c>
      <c r="M34" s="150"/>
      <c r="N34" s="150"/>
      <c r="O34" s="150"/>
      <c r="P34" s="151"/>
      <c r="Q34" s="152"/>
      <c r="R34" s="153"/>
      <c r="S34" s="153"/>
      <c r="T34" s="153"/>
      <c r="U34" s="153"/>
      <c r="V34" s="153"/>
      <c r="W34" s="153"/>
      <c r="X34" s="153"/>
      <c r="Y34" s="153"/>
      <c r="Z34" s="153"/>
      <c r="AA34" s="154"/>
    </row>
    <row r="35" spans="2:27" ht="21" customHeight="1" x14ac:dyDescent="0.15">
      <c r="B35" s="137" t="s">
        <v>77</v>
      </c>
      <c r="C35" s="137"/>
      <c r="D35" s="137"/>
      <c r="E35" s="137"/>
      <c r="F35" s="138" t="s">
        <v>57</v>
      </c>
      <c r="G35" s="138"/>
      <c r="H35" s="138"/>
      <c r="I35" s="138"/>
      <c r="J35" s="138"/>
      <c r="K35" s="138"/>
      <c r="L35" s="139" t="s">
        <v>60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86">
    <mergeCell ref="L26:AA26"/>
    <mergeCell ref="L31:AA31"/>
    <mergeCell ref="B35:E35"/>
    <mergeCell ref="F35:K35"/>
    <mergeCell ref="L35:AA35"/>
    <mergeCell ref="B29:E34"/>
    <mergeCell ref="F32:K34"/>
    <mergeCell ref="L34:P34"/>
    <mergeCell ref="Q34:AA34"/>
    <mergeCell ref="Q32:AA32"/>
    <mergeCell ref="Q33:AA33"/>
    <mergeCell ref="L29:AA29"/>
    <mergeCell ref="L32:P32"/>
    <mergeCell ref="L33:P33"/>
    <mergeCell ref="L27:P27"/>
    <mergeCell ref="F29:K29"/>
    <mergeCell ref="F30:K30"/>
    <mergeCell ref="F31:K31"/>
    <mergeCell ref="L30:AA30"/>
    <mergeCell ref="Q27:AA27"/>
    <mergeCell ref="F22:P23"/>
    <mergeCell ref="B24:P24"/>
    <mergeCell ref="Q24:Z24"/>
    <mergeCell ref="B16:E23"/>
    <mergeCell ref="F16:K16"/>
    <mergeCell ref="L16:P16"/>
    <mergeCell ref="Q16:AA16"/>
    <mergeCell ref="S17:Z17"/>
    <mergeCell ref="L18:P18"/>
    <mergeCell ref="L19:P19"/>
    <mergeCell ref="L20:P21"/>
    <mergeCell ref="Q17:R17"/>
    <mergeCell ref="F18:K19"/>
    <mergeCell ref="S22:Z23"/>
    <mergeCell ref="AA22:AA23"/>
    <mergeCell ref="F20:K21"/>
    <mergeCell ref="S20:Z20"/>
    <mergeCell ref="Q18:R18"/>
    <mergeCell ref="S18:Z18"/>
    <mergeCell ref="Q19:R19"/>
    <mergeCell ref="S19:Z19"/>
    <mergeCell ref="Q20:R21"/>
    <mergeCell ref="S21:AA21"/>
    <mergeCell ref="B3:AA3"/>
    <mergeCell ref="B9:E9"/>
    <mergeCell ref="G9:S9"/>
    <mergeCell ref="U9:AA9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G5:M5"/>
    <mergeCell ref="N5:O5"/>
    <mergeCell ref="P5:AA5"/>
    <mergeCell ref="G6:AA6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0</xdr:rowOff>
                  </from>
                  <to>
                    <xdr:col>12</xdr:col>
                    <xdr:colOff>19050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257175</xdr:rowOff>
                  </from>
                  <to>
                    <xdr:col>12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C4D5-EA07-49F3-852C-73340BAE1C1D}">
  <dimension ref="B1:AA57"/>
  <sheetViews>
    <sheetView showZeros="0" view="pageBreakPreview" topLeftCell="A25" zoomScale="160" zoomScaleNormal="145" zoomScaleSheetLayoutView="160" workbookViewId="0">
      <selection activeCell="L29" sqref="L29:AA29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70" t="s">
        <v>68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2:27" ht="10.5" customHeight="1" x14ac:dyDescent="0.15"/>
    <row r="5" spans="2:27" ht="27" customHeight="1" x14ac:dyDescent="0.15">
      <c r="B5" s="22" t="s">
        <v>0</v>
      </c>
      <c r="C5" s="22"/>
      <c r="D5" s="22"/>
      <c r="E5" s="22"/>
      <c r="F5" s="22" t="s">
        <v>1</v>
      </c>
      <c r="G5" s="22"/>
      <c r="H5" s="22"/>
      <c r="I5" s="22"/>
      <c r="J5" s="129" t="s">
        <v>67</v>
      </c>
      <c r="K5" s="129"/>
      <c r="L5" s="129"/>
      <c r="M5" s="129"/>
      <c r="N5" s="129"/>
      <c r="O5" s="129"/>
      <c r="P5" s="129"/>
      <c r="Q5" s="22" t="s">
        <v>2</v>
      </c>
      <c r="R5" s="22"/>
      <c r="S5" s="22"/>
      <c r="T5" s="22"/>
      <c r="U5" s="129" t="s">
        <v>66</v>
      </c>
      <c r="V5" s="129"/>
      <c r="W5" s="129"/>
      <c r="X5" s="129"/>
      <c r="Y5" s="129"/>
      <c r="Z5" s="129"/>
      <c r="AA5" s="129"/>
    </row>
    <row r="6" spans="2:27" ht="27" customHeight="1" x14ac:dyDescent="0.15">
      <c r="B6" s="22"/>
      <c r="C6" s="22"/>
      <c r="D6" s="22"/>
      <c r="E6" s="22"/>
      <c r="F6" s="22" t="s">
        <v>3</v>
      </c>
      <c r="G6" s="22"/>
      <c r="H6" s="22"/>
      <c r="I6" s="22"/>
      <c r="J6" s="167" t="s">
        <v>71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2:27" ht="27" customHeight="1" x14ac:dyDescent="0.15">
      <c r="B7" s="38" t="s">
        <v>43</v>
      </c>
      <c r="C7" s="35"/>
      <c r="D7" s="35"/>
      <c r="E7" s="35"/>
      <c r="F7" s="168" t="s">
        <v>72</v>
      </c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70"/>
    </row>
    <row r="8" spans="2:27" ht="24" customHeight="1" x14ac:dyDescent="0.15">
      <c r="B8" s="34" t="s">
        <v>4</v>
      </c>
      <c r="C8" s="35"/>
      <c r="D8" s="35"/>
      <c r="E8" s="35"/>
      <c r="F8" s="2"/>
      <c r="G8" s="41" t="s">
        <v>75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3"/>
      <c r="U8" s="42" t="s">
        <v>5</v>
      </c>
      <c r="V8" s="42"/>
      <c r="W8" s="42"/>
      <c r="X8" s="42"/>
      <c r="Y8" s="42"/>
      <c r="Z8" s="42"/>
      <c r="AA8" s="43"/>
    </row>
    <row r="9" spans="2:27" ht="24" customHeight="1" x14ac:dyDescent="0.15">
      <c r="B9" s="34" t="s">
        <v>34</v>
      </c>
      <c r="C9" s="35"/>
      <c r="D9" s="35"/>
      <c r="E9" s="35"/>
      <c r="F9" s="2"/>
      <c r="G9" s="41" t="s">
        <v>35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3"/>
      <c r="U9" s="42" t="s">
        <v>36</v>
      </c>
      <c r="V9" s="42"/>
      <c r="W9" s="42"/>
      <c r="X9" s="42"/>
      <c r="Y9" s="42"/>
      <c r="Z9" s="42"/>
      <c r="AA9" s="43"/>
    </row>
    <row r="10" spans="2:27" ht="27" customHeight="1" x14ac:dyDescent="0.15">
      <c r="B10" s="22" t="s">
        <v>65</v>
      </c>
      <c r="C10" s="22"/>
      <c r="D10" s="22"/>
      <c r="E10" s="22"/>
      <c r="F10" s="34" t="s">
        <v>64</v>
      </c>
      <c r="G10" s="35"/>
      <c r="H10" s="35"/>
      <c r="I10" s="35"/>
      <c r="J10" s="36"/>
      <c r="K10" s="37"/>
      <c r="L10" s="4" t="s">
        <v>6</v>
      </c>
      <c r="M10" s="5"/>
      <c r="N10" s="4" t="s">
        <v>7</v>
      </c>
      <c r="O10" s="5"/>
      <c r="P10" s="6" t="s">
        <v>8</v>
      </c>
      <c r="Q10" s="34" t="s">
        <v>63</v>
      </c>
      <c r="R10" s="35"/>
      <c r="S10" s="35"/>
      <c r="T10" s="35"/>
      <c r="U10" s="36"/>
      <c r="V10" s="37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93" t="s">
        <v>42</v>
      </c>
      <c r="C11" s="94"/>
      <c r="D11" s="94"/>
      <c r="E11" s="94"/>
      <c r="F11" s="44" t="s">
        <v>45</v>
      </c>
      <c r="G11" s="99"/>
      <c r="H11" s="99"/>
      <c r="I11" s="99"/>
      <c r="J11" s="99"/>
      <c r="K11" s="99"/>
      <c r="L11" s="44" t="s">
        <v>44</v>
      </c>
      <c r="M11" s="45"/>
      <c r="N11" s="45"/>
      <c r="O11" s="45"/>
      <c r="P11" s="46"/>
      <c r="Q11" s="52" t="s">
        <v>38</v>
      </c>
      <c r="R11" s="53"/>
      <c r="S11" s="53"/>
      <c r="T11" s="53"/>
      <c r="U11" s="53"/>
      <c r="V11" s="53"/>
      <c r="W11" s="53"/>
      <c r="X11" s="53"/>
      <c r="Y11" s="53"/>
      <c r="Z11" s="53"/>
      <c r="AA11" s="54"/>
    </row>
    <row r="12" spans="2:27" ht="25.5" customHeight="1" x14ac:dyDescent="0.15">
      <c r="B12" s="95"/>
      <c r="C12" s="96"/>
      <c r="D12" s="96"/>
      <c r="E12" s="96"/>
      <c r="F12" s="47"/>
      <c r="G12" s="48"/>
      <c r="H12" s="48"/>
      <c r="I12" s="48"/>
      <c r="J12" s="48"/>
      <c r="K12" s="7" t="s">
        <v>46</v>
      </c>
      <c r="L12" s="47"/>
      <c r="M12" s="48"/>
      <c r="N12" s="48"/>
      <c r="O12" s="48"/>
      <c r="P12" s="7" t="s">
        <v>46</v>
      </c>
      <c r="Q12" s="55" t="s">
        <v>47</v>
      </c>
      <c r="R12" s="56"/>
      <c r="S12" s="57">
        <f>MIN(F12,L12)</f>
        <v>0</v>
      </c>
      <c r="T12" s="57"/>
      <c r="U12" s="57"/>
      <c r="V12" s="57"/>
      <c r="W12" s="57"/>
      <c r="X12" s="57"/>
      <c r="Y12" s="57"/>
      <c r="Z12" s="57"/>
      <c r="AA12" s="8" t="s">
        <v>46</v>
      </c>
    </row>
    <row r="13" spans="2:27" ht="17.25" customHeight="1" x14ac:dyDescent="0.15">
      <c r="B13" s="95"/>
      <c r="C13" s="96"/>
      <c r="D13" s="96"/>
      <c r="E13" s="96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65" t="s">
        <v>9</v>
      </c>
      <c r="R13" s="66"/>
      <c r="S13" s="60">
        <f>IF(S12&lt;=5,70000*S12,70000*5)</f>
        <v>0</v>
      </c>
      <c r="T13" s="60"/>
      <c r="U13" s="60"/>
      <c r="V13" s="60"/>
      <c r="W13" s="60"/>
      <c r="X13" s="60"/>
      <c r="Y13" s="60"/>
      <c r="Z13" s="60"/>
      <c r="AA13" s="54" t="s">
        <v>10</v>
      </c>
    </row>
    <row r="14" spans="2:27" ht="26.25" customHeight="1" x14ac:dyDescent="0.15">
      <c r="B14" s="95"/>
      <c r="C14" s="96"/>
      <c r="D14" s="96"/>
      <c r="E14" s="96"/>
      <c r="F14" s="58" t="s">
        <v>79</v>
      </c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67"/>
      <c r="R14" s="68"/>
      <c r="S14" s="61"/>
      <c r="T14" s="61"/>
      <c r="U14" s="61"/>
      <c r="V14" s="61"/>
      <c r="W14" s="61"/>
      <c r="X14" s="61"/>
      <c r="Y14" s="61"/>
      <c r="Z14" s="61"/>
      <c r="AA14" s="92"/>
    </row>
    <row r="15" spans="2:27" ht="27" customHeight="1" x14ac:dyDescent="0.15">
      <c r="B15" s="97"/>
      <c r="C15" s="98"/>
      <c r="D15" s="98"/>
      <c r="E15" s="98"/>
      <c r="F15" s="49" t="s">
        <v>11</v>
      </c>
      <c r="G15" s="50"/>
      <c r="H15" s="50"/>
      <c r="I15" s="50"/>
      <c r="J15" s="50"/>
      <c r="K15" s="51"/>
      <c r="L15" s="12"/>
      <c r="M15" s="3" t="s">
        <v>12</v>
      </c>
      <c r="N15" s="3"/>
      <c r="O15" s="3" t="s">
        <v>13</v>
      </c>
      <c r="P15" s="3"/>
      <c r="Q15" s="69" t="s">
        <v>14</v>
      </c>
      <c r="R15" s="69"/>
      <c r="S15" s="69"/>
      <c r="T15" s="69"/>
      <c r="U15" s="62"/>
      <c r="V15" s="63"/>
      <c r="W15" s="63"/>
      <c r="X15" s="63"/>
      <c r="Y15" s="63"/>
      <c r="Z15" s="63"/>
      <c r="AA15" s="64"/>
    </row>
    <row r="16" spans="2:27" ht="27" customHeight="1" x14ac:dyDescent="0.15">
      <c r="B16" s="22" t="s">
        <v>15</v>
      </c>
      <c r="C16" s="22"/>
      <c r="D16" s="22"/>
      <c r="E16" s="22"/>
      <c r="F16" s="44" t="s">
        <v>48</v>
      </c>
      <c r="G16" s="45"/>
      <c r="H16" s="45"/>
      <c r="I16" s="45"/>
      <c r="J16" s="45"/>
      <c r="K16" s="46"/>
      <c r="L16" s="99" t="s">
        <v>39</v>
      </c>
      <c r="M16" s="99"/>
      <c r="N16" s="99"/>
      <c r="O16" s="99"/>
      <c r="P16" s="107"/>
      <c r="Q16" s="68" t="s">
        <v>16</v>
      </c>
      <c r="R16" s="99"/>
      <c r="S16" s="99"/>
      <c r="T16" s="99"/>
      <c r="U16" s="99"/>
      <c r="V16" s="99"/>
      <c r="W16" s="99"/>
      <c r="X16" s="99"/>
      <c r="Y16" s="99"/>
      <c r="Z16" s="99"/>
      <c r="AA16" s="107"/>
    </row>
    <row r="17" spans="2:27" ht="27" customHeight="1" x14ac:dyDescent="0.15">
      <c r="B17" s="22"/>
      <c r="C17" s="22"/>
      <c r="D17" s="22"/>
      <c r="E17" s="22"/>
      <c r="F17" s="88"/>
      <c r="G17" s="89"/>
      <c r="H17" s="89"/>
      <c r="I17" s="89"/>
      <c r="J17" s="89"/>
      <c r="K17" s="13" t="s">
        <v>40</v>
      </c>
      <c r="L17" s="90"/>
      <c r="M17" s="91"/>
      <c r="N17" s="91"/>
      <c r="O17" s="91"/>
      <c r="P17" s="14" t="s">
        <v>41</v>
      </c>
      <c r="Q17" s="124" t="s">
        <v>49</v>
      </c>
      <c r="R17" s="125"/>
      <c r="S17" s="123">
        <f>F17*L17</f>
        <v>0</v>
      </c>
      <c r="T17" s="123"/>
      <c r="U17" s="123"/>
      <c r="V17" s="123"/>
      <c r="W17" s="123"/>
      <c r="X17" s="123"/>
      <c r="Y17" s="123"/>
      <c r="Z17" s="123"/>
      <c r="AA17" s="15" t="s">
        <v>40</v>
      </c>
    </row>
    <row r="18" spans="2:27" ht="27" customHeight="1" x14ac:dyDescent="0.15">
      <c r="B18" s="22"/>
      <c r="C18" s="22"/>
      <c r="D18" s="22"/>
      <c r="E18" s="22"/>
      <c r="F18" s="100" t="s">
        <v>17</v>
      </c>
      <c r="G18" s="101"/>
      <c r="H18" s="101"/>
      <c r="I18" s="101"/>
      <c r="J18" s="101"/>
      <c r="K18" s="101"/>
      <c r="L18" s="68" t="s">
        <v>50</v>
      </c>
      <c r="M18" s="99"/>
      <c r="N18" s="99"/>
      <c r="O18" s="99"/>
      <c r="P18" s="107"/>
      <c r="Q18" s="126" t="s">
        <v>18</v>
      </c>
      <c r="R18" s="127"/>
      <c r="S18" s="128"/>
      <c r="T18" s="129"/>
      <c r="U18" s="129"/>
      <c r="V18" s="129"/>
      <c r="W18" s="129"/>
      <c r="X18" s="129"/>
      <c r="Y18" s="129"/>
      <c r="Z18" s="130"/>
      <c r="AA18" s="16" t="s">
        <v>10</v>
      </c>
    </row>
    <row r="19" spans="2:27" ht="27" customHeight="1" x14ac:dyDescent="0.15">
      <c r="B19" s="22"/>
      <c r="C19" s="22"/>
      <c r="D19" s="22"/>
      <c r="E19" s="22"/>
      <c r="F19" s="102"/>
      <c r="G19" s="103"/>
      <c r="H19" s="103"/>
      <c r="I19" s="103"/>
      <c r="J19" s="103"/>
      <c r="K19" s="103"/>
      <c r="L19" s="68" t="s">
        <v>51</v>
      </c>
      <c r="M19" s="99"/>
      <c r="N19" s="99"/>
      <c r="O19" s="99"/>
      <c r="P19" s="107"/>
      <c r="Q19" s="126" t="s">
        <v>19</v>
      </c>
      <c r="R19" s="127"/>
      <c r="S19" s="128"/>
      <c r="T19" s="129"/>
      <c r="U19" s="129"/>
      <c r="V19" s="129"/>
      <c r="W19" s="129"/>
      <c r="X19" s="129"/>
      <c r="Y19" s="129"/>
      <c r="Z19" s="130"/>
      <c r="AA19" s="16" t="s">
        <v>10</v>
      </c>
    </row>
    <row r="20" spans="2:27" ht="18" customHeight="1" x14ac:dyDescent="0.15">
      <c r="B20" s="22"/>
      <c r="C20" s="22"/>
      <c r="D20" s="22"/>
      <c r="E20" s="22"/>
      <c r="F20" s="52" t="s">
        <v>20</v>
      </c>
      <c r="G20" s="53"/>
      <c r="H20" s="53"/>
      <c r="I20" s="53"/>
      <c r="J20" s="53"/>
      <c r="K20" s="53"/>
      <c r="L20" s="52" t="s">
        <v>52</v>
      </c>
      <c r="M20" s="53"/>
      <c r="N20" s="53"/>
      <c r="O20" s="53"/>
      <c r="P20" s="54"/>
      <c r="Q20" s="67" t="s">
        <v>21</v>
      </c>
      <c r="R20" s="68"/>
      <c r="S20" s="109" t="str">
        <f>IFERROR((S18+S19)/S17,"")</f>
        <v/>
      </c>
      <c r="T20" s="110"/>
      <c r="U20" s="110"/>
      <c r="V20" s="110"/>
      <c r="W20" s="110"/>
      <c r="X20" s="110"/>
      <c r="Y20" s="110"/>
      <c r="Z20" s="111"/>
      <c r="AA20" s="17" t="s">
        <v>10</v>
      </c>
    </row>
    <row r="21" spans="2:27" ht="12.75" customHeight="1" x14ac:dyDescent="0.15">
      <c r="B21" s="22"/>
      <c r="C21" s="22"/>
      <c r="D21" s="22"/>
      <c r="E21" s="22"/>
      <c r="F21" s="66"/>
      <c r="G21" s="108"/>
      <c r="H21" s="108"/>
      <c r="I21" s="108"/>
      <c r="J21" s="108"/>
      <c r="K21" s="108"/>
      <c r="L21" s="66"/>
      <c r="M21" s="108"/>
      <c r="N21" s="108"/>
      <c r="O21" s="108"/>
      <c r="P21" s="92"/>
      <c r="Q21" s="67"/>
      <c r="R21" s="68"/>
      <c r="S21" s="131"/>
      <c r="T21" s="132"/>
      <c r="U21" s="132"/>
      <c r="V21" s="132"/>
      <c r="W21" s="132"/>
      <c r="X21" s="132"/>
      <c r="Y21" s="132"/>
      <c r="Z21" s="132"/>
      <c r="AA21" s="132"/>
    </row>
    <row r="22" spans="2:27" ht="15" customHeight="1" x14ac:dyDescent="0.15">
      <c r="B22" s="22"/>
      <c r="C22" s="22"/>
      <c r="D22" s="22"/>
      <c r="E22" s="22"/>
      <c r="F22" s="52" t="s">
        <v>59</v>
      </c>
      <c r="G22" s="53"/>
      <c r="H22" s="53"/>
      <c r="I22" s="53"/>
      <c r="J22" s="53"/>
      <c r="K22" s="53"/>
      <c r="L22" s="53"/>
      <c r="M22" s="53"/>
      <c r="N22" s="53"/>
      <c r="O22" s="53"/>
      <c r="P22" s="54"/>
      <c r="Q22" s="67" t="s">
        <v>22</v>
      </c>
      <c r="R22" s="68"/>
      <c r="S22" s="104">
        <f>IF(S20&lt;=141000,S17*S20/3,S17*141000/3)</f>
        <v>0</v>
      </c>
      <c r="T22" s="105"/>
      <c r="U22" s="105"/>
      <c r="V22" s="105"/>
      <c r="W22" s="105"/>
      <c r="X22" s="105"/>
      <c r="Y22" s="105"/>
      <c r="Z22" s="106"/>
      <c r="AA22" s="107" t="s">
        <v>10</v>
      </c>
    </row>
    <row r="23" spans="2:27" ht="27" customHeight="1" x14ac:dyDescent="0.15">
      <c r="B23" s="22"/>
      <c r="C23" s="22"/>
      <c r="D23" s="22"/>
      <c r="E23" s="22"/>
      <c r="F23" s="66"/>
      <c r="G23" s="108"/>
      <c r="H23" s="108"/>
      <c r="I23" s="108"/>
      <c r="J23" s="108"/>
      <c r="K23" s="108"/>
      <c r="L23" s="108"/>
      <c r="M23" s="108"/>
      <c r="N23" s="108"/>
      <c r="O23" s="108"/>
      <c r="P23" s="92"/>
      <c r="Q23" s="67"/>
      <c r="R23" s="68"/>
      <c r="S23" s="104"/>
      <c r="T23" s="105"/>
      <c r="U23" s="105"/>
      <c r="V23" s="105"/>
      <c r="W23" s="105"/>
      <c r="X23" s="105"/>
      <c r="Y23" s="105"/>
      <c r="Z23" s="106"/>
      <c r="AA23" s="107"/>
    </row>
    <row r="24" spans="2:27" ht="23.25" customHeight="1" x14ac:dyDescent="0.15">
      <c r="B24" s="67" t="s">
        <v>23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164">
        <f>S13+S22</f>
        <v>0</v>
      </c>
      <c r="R24" s="165"/>
      <c r="S24" s="165"/>
      <c r="T24" s="165"/>
      <c r="U24" s="165"/>
      <c r="V24" s="165"/>
      <c r="W24" s="165"/>
      <c r="X24" s="165"/>
      <c r="Y24" s="165"/>
      <c r="Z24" s="166"/>
      <c r="AA24" s="8" t="s">
        <v>10</v>
      </c>
    </row>
    <row r="25" spans="2:27" ht="27" customHeight="1" x14ac:dyDescent="0.15">
      <c r="B25" s="71" t="s">
        <v>24</v>
      </c>
      <c r="C25" s="72"/>
      <c r="D25" s="72"/>
      <c r="E25" s="72"/>
      <c r="F25" s="82" t="s">
        <v>25</v>
      </c>
      <c r="G25" s="78"/>
      <c r="H25" s="78"/>
      <c r="I25" s="78"/>
      <c r="J25" s="78"/>
      <c r="K25" s="83"/>
      <c r="L25" s="18"/>
      <c r="M25" s="3" t="s">
        <v>12</v>
      </c>
      <c r="N25" s="3"/>
      <c r="O25" s="3" t="s">
        <v>13</v>
      </c>
      <c r="P25" s="3"/>
      <c r="Q25" s="77" t="s">
        <v>26</v>
      </c>
      <c r="R25" s="78"/>
      <c r="S25" s="78"/>
      <c r="T25" s="78"/>
      <c r="U25" s="79"/>
      <c r="V25" s="80"/>
      <c r="W25" s="80"/>
      <c r="X25" s="80"/>
      <c r="Y25" s="80"/>
      <c r="Z25" s="80"/>
      <c r="AA25" s="81"/>
    </row>
    <row r="26" spans="2:27" ht="24.75" customHeight="1" x14ac:dyDescent="0.15">
      <c r="B26" s="73"/>
      <c r="C26" s="74"/>
      <c r="D26" s="74"/>
      <c r="E26" s="74"/>
      <c r="F26" s="71" t="s">
        <v>27</v>
      </c>
      <c r="G26" s="72"/>
      <c r="H26" s="72"/>
      <c r="I26" s="72"/>
      <c r="J26" s="72"/>
      <c r="K26" s="84"/>
      <c r="L26" s="133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9"/>
    </row>
    <row r="27" spans="2:27" ht="27" customHeight="1" x14ac:dyDescent="0.15">
      <c r="B27" s="73"/>
      <c r="C27" s="74"/>
      <c r="D27" s="74"/>
      <c r="E27" s="74"/>
      <c r="F27" s="75"/>
      <c r="G27" s="76"/>
      <c r="H27" s="76"/>
      <c r="I27" s="76"/>
      <c r="J27" s="76"/>
      <c r="K27" s="85"/>
      <c r="L27" s="161" t="s">
        <v>28</v>
      </c>
      <c r="M27" s="162"/>
      <c r="N27" s="162"/>
      <c r="O27" s="162"/>
      <c r="P27" s="163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9"/>
    </row>
    <row r="28" spans="2:27" ht="22.5" customHeight="1" x14ac:dyDescent="0.15">
      <c r="B28" s="75"/>
      <c r="C28" s="76"/>
      <c r="D28" s="76"/>
      <c r="E28" s="76"/>
      <c r="F28" s="77" t="s">
        <v>81</v>
      </c>
      <c r="G28" s="86"/>
      <c r="H28" s="86"/>
      <c r="I28" s="86"/>
      <c r="J28" s="86"/>
      <c r="K28" s="87"/>
      <c r="L28" s="19"/>
      <c r="M28" s="3" t="s">
        <v>62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140" t="s">
        <v>37</v>
      </c>
      <c r="C29" s="141"/>
      <c r="D29" s="141"/>
      <c r="E29" s="142"/>
      <c r="F29" s="155" t="s">
        <v>29</v>
      </c>
      <c r="G29" s="156"/>
      <c r="H29" s="156"/>
      <c r="I29" s="156"/>
      <c r="J29" s="156"/>
      <c r="K29" s="157"/>
      <c r="L29" s="158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60"/>
    </row>
    <row r="30" spans="2:27" ht="21" customHeight="1" x14ac:dyDescent="0.15">
      <c r="B30" s="143"/>
      <c r="C30" s="144"/>
      <c r="D30" s="144"/>
      <c r="E30" s="145"/>
      <c r="F30" s="112" t="s">
        <v>30</v>
      </c>
      <c r="G30" s="113"/>
      <c r="H30" s="113"/>
      <c r="I30" s="113"/>
      <c r="J30" s="113"/>
      <c r="K30" s="114"/>
      <c r="L30" s="115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7"/>
    </row>
    <row r="31" spans="2:27" ht="21" customHeight="1" x14ac:dyDescent="0.15">
      <c r="B31" s="143"/>
      <c r="C31" s="144"/>
      <c r="D31" s="144"/>
      <c r="E31" s="145"/>
      <c r="F31" s="112" t="s">
        <v>31</v>
      </c>
      <c r="G31" s="113"/>
      <c r="H31" s="113"/>
      <c r="I31" s="113"/>
      <c r="J31" s="113"/>
      <c r="K31" s="114"/>
      <c r="L31" s="134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6"/>
    </row>
    <row r="32" spans="2:27" ht="17.25" customHeight="1" x14ac:dyDescent="0.15">
      <c r="B32" s="143"/>
      <c r="C32" s="144"/>
      <c r="D32" s="144"/>
      <c r="E32" s="145"/>
      <c r="F32" s="140" t="s">
        <v>32</v>
      </c>
      <c r="G32" s="141"/>
      <c r="H32" s="141"/>
      <c r="I32" s="141"/>
      <c r="J32" s="141"/>
      <c r="K32" s="142"/>
      <c r="L32" s="149" t="s">
        <v>1</v>
      </c>
      <c r="M32" s="150"/>
      <c r="N32" s="150"/>
      <c r="O32" s="150"/>
      <c r="P32" s="151"/>
      <c r="Q32" s="155" t="s">
        <v>33</v>
      </c>
      <c r="R32" s="156"/>
      <c r="S32" s="156"/>
      <c r="T32" s="156"/>
      <c r="U32" s="156"/>
      <c r="V32" s="156"/>
      <c r="W32" s="156"/>
      <c r="X32" s="156"/>
      <c r="Y32" s="156"/>
      <c r="Z32" s="156"/>
      <c r="AA32" s="157"/>
    </row>
    <row r="33" spans="2:27" ht="21" customHeight="1" x14ac:dyDescent="0.15">
      <c r="B33" s="143"/>
      <c r="C33" s="144"/>
      <c r="D33" s="144"/>
      <c r="E33" s="145"/>
      <c r="F33" s="143"/>
      <c r="G33" s="144"/>
      <c r="H33" s="144"/>
      <c r="I33" s="144"/>
      <c r="J33" s="144"/>
      <c r="K33" s="145"/>
      <c r="L33" s="134"/>
      <c r="M33" s="135"/>
      <c r="N33" s="135"/>
      <c r="O33" s="135"/>
      <c r="P33" s="136"/>
      <c r="Q33" s="134"/>
      <c r="R33" s="135"/>
      <c r="S33" s="135"/>
      <c r="T33" s="135"/>
      <c r="U33" s="135"/>
      <c r="V33" s="135"/>
      <c r="W33" s="135"/>
      <c r="X33" s="135"/>
      <c r="Y33" s="135"/>
      <c r="Z33" s="135"/>
      <c r="AA33" s="136"/>
    </row>
    <row r="34" spans="2:27" ht="21" customHeight="1" x14ac:dyDescent="0.15">
      <c r="B34" s="146"/>
      <c r="C34" s="147"/>
      <c r="D34" s="147"/>
      <c r="E34" s="148"/>
      <c r="F34" s="146"/>
      <c r="G34" s="147"/>
      <c r="H34" s="147"/>
      <c r="I34" s="147"/>
      <c r="J34" s="147"/>
      <c r="K34" s="148"/>
      <c r="L34" s="149" t="s">
        <v>78</v>
      </c>
      <c r="M34" s="150"/>
      <c r="N34" s="150"/>
      <c r="O34" s="150"/>
      <c r="P34" s="151"/>
      <c r="Q34" s="152"/>
      <c r="R34" s="153"/>
      <c r="S34" s="153"/>
      <c r="T34" s="153"/>
      <c r="U34" s="153"/>
      <c r="V34" s="153"/>
      <c r="W34" s="153"/>
      <c r="X34" s="153"/>
      <c r="Y34" s="153"/>
      <c r="Z34" s="153"/>
      <c r="AA34" s="154"/>
    </row>
    <row r="35" spans="2:27" ht="21" customHeight="1" x14ac:dyDescent="0.15">
      <c r="B35" s="137" t="s">
        <v>80</v>
      </c>
      <c r="C35" s="137"/>
      <c r="D35" s="137"/>
      <c r="E35" s="137"/>
      <c r="F35" s="138" t="s">
        <v>57</v>
      </c>
      <c r="G35" s="138"/>
      <c r="H35" s="138"/>
      <c r="I35" s="138"/>
      <c r="J35" s="138"/>
      <c r="K35" s="138"/>
      <c r="L35" s="139" t="s">
        <v>61</v>
      </c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88">
    <mergeCell ref="Q34:AA3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Q13:R14"/>
    <mergeCell ref="S13:Z14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F15:K15"/>
    <mergeCell ref="Q15:T15"/>
    <mergeCell ref="U15:AA15"/>
    <mergeCell ref="F18:K19"/>
    <mergeCell ref="L18:P18"/>
    <mergeCell ref="Q18:R18"/>
    <mergeCell ref="S18:Z18"/>
    <mergeCell ref="L19:P19"/>
    <mergeCell ref="Q16:AA16"/>
    <mergeCell ref="F17:J17"/>
    <mergeCell ref="L17:O17"/>
    <mergeCell ref="Q17:R17"/>
    <mergeCell ref="S17:Z17"/>
    <mergeCell ref="B24:P24"/>
    <mergeCell ref="Q24:Z24"/>
    <mergeCell ref="Q19:R19"/>
    <mergeCell ref="S19:Z19"/>
    <mergeCell ref="F20:K21"/>
    <mergeCell ref="L20:P21"/>
    <mergeCell ref="Q20:R21"/>
    <mergeCell ref="S20:Z20"/>
    <mergeCell ref="S21:AA21"/>
    <mergeCell ref="F22:P23"/>
    <mergeCell ref="Q22:R23"/>
    <mergeCell ref="S22:Z23"/>
    <mergeCell ref="AA22:AA23"/>
    <mergeCell ref="B16:E23"/>
    <mergeCell ref="F16:K16"/>
    <mergeCell ref="L16:P16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5:E35"/>
    <mergeCell ref="F35:K35"/>
    <mergeCell ref="L35:AA35"/>
    <mergeCell ref="F29:K29"/>
    <mergeCell ref="L32:P32"/>
    <mergeCell ref="L33:P33"/>
    <mergeCell ref="L29:AA29"/>
    <mergeCell ref="F30:K30"/>
    <mergeCell ref="L30:AA30"/>
    <mergeCell ref="F31:K31"/>
    <mergeCell ref="L31:AA31"/>
    <mergeCell ref="B29:E34"/>
    <mergeCell ref="F32:K34"/>
    <mergeCell ref="Q32:AA32"/>
    <mergeCell ref="Q33:AA33"/>
    <mergeCell ref="L34:P34"/>
  </mergeCells>
  <phoneticPr fontId="2"/>
  <pageMargins left="0.70866141732283472" right="0.62992125984251968" top="0.74803149606299213" bottom="0.51181102362204722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342900</xdr:rowOff>
                  </from>
                  <to>
                    <xdr:col>12</xdr:col>
                    <xdr:colOff>9525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257175</xdr:rowOff>
                  </from>
                  <to>
                    <xdr:col>11</xdr:col>
                    <xdr:colOff>228600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</vt:lpstr>
      <vt:lpstr>実績報告記載例</vt:lpstr>
      <vt:lpstr>実績報告!Print_Area</vt:lpstr>
      <vt:lpstr>実績報告記載例!Print_Area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保全　大朝政樹</cp:lastModifiedBy>
  <cp:lastPrinted>2025-09-08T05:24:35Z</cp:lastPrinted>
  <dcterms:created xsi:type="dcterms:W3CDTF">2024-03-01T02:52:50Z</dcterms:created>
  <dcterms:modified xsi:type="dcterms:W3CDTF">2026-05-21T02:47:45Z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